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l="1"/>
  <c r="J21" i="1"/>
  <c r="J33" i="1" l="1"/>
  <c r="J37" i="1" s="1"/>
  <c r="J39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<sst xmlns="http://schemas.openxmlformats.org/spreadsheetml/2006/main" count="98" uniqueCount="85">
  <si>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</si>
  <si>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</si>
  <si>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</si>
  <si>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</si>
  <si>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</si>
  <si>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</si>
  <si>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</si>
  <si>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</si>
  <si>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</si>
  <si>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</si>
  <si>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</si>
  <si>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</si>
  <si>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</si>
  <si>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</si>
  <si>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</si>
  <si>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</si>
  <si>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</si>
  <si>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</si>
  <si>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</si>
  <si>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</si>
  <si>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</si>
  <si>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</si>
  <si>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</si>
  <si>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</si>
  <si>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</si>
  <si>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</si>
  <si>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</si>
  <si>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</si>
  <si>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</si>
  <si>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</si>
  <si>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</si>
  <si>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</si>
  <si>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</si>
  <si>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</si>
  <si>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</si>
  <si>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</si>
  <si>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</si>
  <si>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</si>
  <si>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</si>
  <si>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</si>
  <si>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</si>
  <si>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</si>
  <si>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</si>
  <si>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</si>
  <si>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</si>
  <si>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</si>
  <si>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</si>
  <si>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</si>
  <si>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</si>
  <si>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</si>
  <si>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</si>
  <si>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</si>
  <si>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</si>
  <si>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</si>
  <si>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</si>
  <si>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</si>
  <si>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</si>
  <si>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</si>
  <si>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</si>
  <si>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</si>
  <si>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</si>
  <si>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</si>
  <si>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</si>
  <si>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</si>
  <si>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Advance payment</t>
  </si>
  <si>
    <t>ATP</t>
  </si>
  <si>
    <t>FCA Japan</t>
  </si>
  <si>
    <t>Pneumatic Differential Transmitter</t>
  </si>
  <si>
    <t>6</t>
  </si>
  <si>
    <t>span 250 to 5500 mH2O</t>
  </si>
  <si>
    <t>Air piping: RC1/4</t>
  </si>
  <si>
    <t>Output signal: 0,2 to 1Kgf/cm2</t>
  </si>
  <si>
    <t>With pressure regulator and filter</t>
  </si>
  <si>
    <t>Corrosion resistant painting</t>
  </si>
  <si>
    <t>KDP22Y-1122A1-7  Y138A</t>
  </si>
  <si>
    <t>Input Range: to be define at order level</t>
  </si>
  <si>
    <t>Margret Michels</t>
  </si>
  <si>
    <t>Kellmi GmbH</t>
  </si>
  <si>
    <t>Tel.:  +49 (0) 2632 309211</t>
  </si>
  <si>
    <t>Fax.: +49 (0) 2632 309212</t>
  </si>
  <si>
    <t> &lt;mailto:info@kellmi-technische-bauteile.de&gt;</t>
  </si>
  <si>
    <t>Q2013RH057</t>
  </si>
  <si>
    <t>Replacement of NDP22Z-1122-7</t>
  </si>
  <si>
    <t>If something else, please let us know we will requote</t>
  </si>
  <si>
    <t>The code "Z" means semi standard option. We don't hae details about this Z, so we quote Y138A corrosion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</si>
</sst>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9" fillId="0" borderId="0" xfId="3"/>
    <xf numFmtId="0" fontId="18" fillId="0" borderId="0" xfId="0" applyFont="1" applyAlignment="1">
      <alignment vertical="center" wrapText="1"/>
    </xf>
    <xf numFmtId="0" fontId="9" fillId="0" borderId="0" xfId="3" applyAlignment="1"/>
    <xf numFmtId="0" fontId="20" fillId="0" borderId="0" xfId="0" applyFont="1" applyAlignment="1">
      <alignment vertical="center"/>
    </xf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81"/>
      <c r="M4" s="81"/>
      <c r="N4" s="81"/>
      <c r="O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M5" s="81"/>
      <c r="N5" s="81"/>
      <c r="O5" s="81"/>
      <c r="P5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106"/>
      <c r="E6" s="30"/>
      <c r="F6" s="30"/>
      <c r="G6" s="30"/>
      <c r="I6" s="30"/>
      <c r="J6" s="32"/>
      <c r="K6" s="30"/>
      <c r="M6" s="81"/>
      <c r="N6" s="81"/>
      <c r="O6" s="81"/>
      <c r="P6" s="99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77</v>
      </c>
      <c r="F7" s="106"/>
      <c r="G7" s="21"/>
      <c r="H7" s="33" t="s">
        <v>1</v>
      </c>
      <c r="I7" s="17"/>
      <c r="J7" s="75">
        <v>41325</v>
      </c>
      <c r="K7" s="21"/>
      <c r="P7"/>
    </row>
    <row r="8" spans="1:230" ht="15.75" customHeight="1">
      <c r="A8" s="17"/>
      <c r="B8" s="21"/>
      <c r="C8" s="21"/>
      <c r="D8" s="106"/>
      <c r="E8" s="109"/>
      <c r="F8" s="108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/>
      <c r="F9" s="108"/>
      <c r="G9" s="33"/>
      <c r="H9" s="17"/>
      <c r="J9" s="17"/>
      <c r="K9" s="21"/>
      <c r="L9" s="99"/>
      <c r="P9"/>
    </row>
    <row r="10" spans="1:230" ht="15.75" customHeight="1">
      <c r="A10" s="17"/>
      <c r="B10" s="21"/>
      <c r="C10" s="21"/>
      <c r="D10" s="106"/>
      <c r="F10" s="108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106" t="s">
        <v>76</v>
      </c>
      <c r="F11" s="97"/>
      <c r="G11" s="17"/>
      <c r="H11" s="20" t="s">
        <v>17</v>
      </c>
      <c r="I11" s="20"/>
      <c r="J11" s="34" t="s">
        <v>81</v>
      </c>
      <c r="K11" s="21"/>
      <c r="P11"/>
    </row>
    <row r="12" spans="1:230" ht="15.75" customHeight="1">
      <c r="A12" s="17"/>
      <c r="B12" s="77" t="s">
        <v>30</v>
      </c>
      <c r="C12" s="21"/>
      <c r="D12" s="106" t="s">
        <v>78</v>
      </c>
      <c r="F12" s="97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6" t="s">
        <v>79</v>
      </c>
      <c r="E13" s="109"/>
      <c r="F13" s="97"/>
      <c r="G13" s="17"/>
      <c r="H13" s="20" t="s">
        <v>52</v>
      </c>
      <c r="I13" s="21"/>
      <c r="J13" s="78" t="s">
        <v>48</v>
      </c>
      <c r="K13" s="21"/>
      <c r="P13"/>
    </row>
    <row r="14" spans="1:230" ht="15.75" customHeight="1">
      <c r="A14" s="17"/>
      <c r="B14" s="77" t="s">
        <v>47</v>
      </c>
      <c r="C14" s="17"/>
      <c r="D14" s="106" t="s">
        <v>80</v>
      </c>
      <c r="F14" s="97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106"/>
      <c r="F15" s="97"/>
      <c r="G15" s="17"/>
      <c r="H15" s="20" t="s">
        <v>47</v>
      </c>
      <c r="J15" s="84" t="s">
        <v>58</v>
      </c>
      <c r="K15" s="21"/>
      <c r="P15" s="110"/>
    </row>
    <row r="16" spans="1:230" ht="15.75" customHeight="1">
      <c r="A16" s="17"/>
      <c r="B16" s="79"/>
      <c r="C16" s="17"/>
      <c r="D16" s="106"/>
      <c r="E16" s="21"/>
      <c r="F16" s="21"/>
      <c r="G16" s="17"/>
      <c r="H16" s="20" t="s">
        <v>49</v>
      </c>
      <c r="I16" s="21"/>
      <c r="J16" s="85" t="s">
        <v>55</v>
      </c>
      <c r="K16" s="21"/>
      <c r="P16" s="99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  <c r="P17" s="110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5.6" customHeight="1">
      <c r="A20" s="17"/>
      <c r="B20" s="97"/>
      <c r="C20" s="97"/>
      <c r="D20" s="97" t="s">
        <v>82</v>
      </c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65</v>
      </c>
      <c r="N20" s="80" t="s">
        <v>61</v>
      </c>
      <c r="O20" s="80" t="s">
        <v>63</v>
      </c>
      <c r="P20" s="80" t="s">
        <v>62</v>
      </c>
    </row>
    <row r="21" spans="1:16" s="40" customFormat="1" ht="15.6" customHeight="1">
      <c r="B21" s="98">
        <v>1</v>
      </c>
      <c r="C21" s="97"/>
      <c r="D21" s="83" t="s">
        <v>74</v>
      </c>
      <c r="E21" s="17" t="s">
        <v>67</v>
      </c>
      <c r="F21" s="17"/>
      <c r="G21" s="102">
        <v>1</v>
      </c>
      <c r="H21" s="51">
        <v>3956</v>
      </c>
      <c r="I21" s="50"/>
      <c r="J21" s="50">
        <f>G21*H21</f>
        <v>3956</v>
      </c>
      <c r="K21" s="103" t="s">
        <v>68</v>
      </c>
      <c r="L21" s="40">
        <f>567+38+15</f>
        <v>620</v>
      </c>
      <c r="M21" s="40">
        <v>0.31900000000000001</v>
      </c>
      <c r="N21" s="101">
        <f>L21*1000*M21/100</f>
        <v>1977.8</v>
      </c>
      <c r="O21" s="87">
        <v>0.5</v>
      </c>
      <c r="P21" s="40">
        <f>N21/(1-O21)</f>
        <v>3955.6</v>
      </c>
    </row>
    <row r="22" spans="1:16" s="40" customFormat="1" ht="15.6" customHeight="1">
      <c r="B22" s="97"/>
      <c r="C22" s="97"/>
      <c r="D22" s="83"/>
      <c r="E22" s="17" t="s">
        <v>69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6" customHeight="1">
      <c r="B23" s="97"/>
      <c r="C23" s="97"/>
      <c r="D23" s="83"/>
      <c r="E23" s="17" t="s">
        <v>70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6" customHeight="1">
      <c r="B24" s="97"/>
      <c r="C24" s="97"/>
      <c r="D24" s="83"/>
      <c r="E24" s="17" t="s">
        <v>71</v>
      </c>
      <c r="F24" s="17"/>
      <c r="G24" s="104"/>
      <c r="H24" s="51"/>
      <c r="I24" s="50"/>
      <c r="J24" s="50"/>
      <c r="K24" s="103"/>
      <c r="L24" s="114"/>
      <c r="M24" s="114"/>
      <c r="N24" s="114"/>
      <c r="O24" s="87"/>
    </row>
    <row r="25" spans="1:16" s="40" customFormat="1" ht="15.6" customHeight="1">
      <c r="B25" s="97"/>
      <c r="C25" s="97"/>
      <c r="D25" s="17"/>
      <c r="E25" s="17" t="s">
        <v>72</v>
      </c>
      <c r="F25" s="17"/>
      <c r="G25" s="104"/>
      <c r="H25" s="51"/>
      <c r="I25" s="50"/>
      <c r="J25" s="50"/>
      <c r="K25" s="103"/>
      <c r="L25" s="115"/>
      <c r="M25" s="115"/>
      <c r="N25" s="115"/>
    </row>
    <row r="26" spans="1:16" s="40" customFormat="1" ht="15.6" customHeight="1">
      <c r="B26" s="97"/>
      <c r="C26" s="97"/>
      <c r="D26" s="17"/>
      <c r="E26" s="17" t="s">
        <v>75</v>
      </c>
      <c r="F26" s="17"/>
      <c r="G26" s="104"/>
      <c r="H26" s="51"/>
      <c r="I26" s="50"/>
      <c r="J26" s="17"/>
      <c r="K26" s="103"/>
      <c r="L26" s="116"/>
      <c r="M26" s="116"/>
      <c r="N26" s="116"/>
    </row>
    <row r="27" spans="1:16" s="40" customFormat="1" ht="15.6" customHeight="1">
      <c r="B27" s="97"/>
      <c r="C27" s="97"/>
      <c r="D27" s="17"/>
      <c r="E27" s="17" t="s">
        <v>73</v>
      </c>
      <c r="F27" s="17"/>
      <c r="G27" s="104"/>
      <c r="H27" s="51"/>
      <c r="I27" s="50"/>
      <c r="J27" s="17"/>
      <c r="K27" s="103"/>
      <c r="L27" s="114"/>
      <c r="M27" s="114"/>
      <c r="N27" s="114"/>
    </row>
    <row r="28" spans="1:16" s="40" customFormat="1" ht="15.6" customHeight="1">
      <c r="B28" s="106"/>
      <c r="C28" s="106"/>
      <c r="D28" s="17"/>
      <c r="E28" s="17"/>
      <c r="F28" s="17"/>
      <c r="G28" s="104"/>
      <c r="H28" s="51"/>
      <c r="I28" s="50"/>
      <c r="J28" s="17"/>
      <c r="K28" s="103"/>
      <c r="L28" s="107"/>
      <c r="M28" s="107"/>
      <c r="N28" s="107"/>
    </row>
    <row r="29" spans="1:16" s="40" customFormat="1" ht="15.75" customHeight="1">
      <c r="B29" s="97"/>
      <c r="C29" s="97"/>
      <c r="D29" s="97" t="s">
        <v>84</v>
      </c>
      <c r="E29" s="97"/>
      <c r="F29" s="97"/>
      <c r="G29" s="97"/>
      <c r="H29" s="97"/>
      <c r="I29" s="97"/>
      <c r="J29" s="97"/>
      <c r="K29" s="88"/>
      <c r="L29" s="114"/>
      <c r="M29" s="114"/>
      <c r="N29" s="114"/>
    </row>
    <row r="30" spans="1:16" s="40" customFormat="1" ht="15.75" customHeight="1">
      <c r="B30" s="106"/>
      <c r="C30" s="106"/>
      <c r="D30" s="106" t="s">
        <v>83</v>
      </c>
      <c r="E30" s="106"/>
      <c r="F30" s="106"/>
      <c r="G30" s="106"/>
      <c r="H30" s="106"/>
      <c r="I30" s="106"/>
      <c r="J30" s="106"/>
      <c r="K30" s="88"/>
      <c r="L30" s="107"/>
      <c r="M30" s="107"/>
      <c r="N30" s="107"/>
    </row>
    <row r="31" spans="1:16" s="40" customFormat="1" ht="15.75" customHeight="1">
      <c r="B31" s="106"/>
      <c r="C31" s="106"/>
      <c r="D31" s="106"/>
      <c r="E31" s="106"/>
      <c r="F31" s="106"/>
      <c r="G31" s="106"/>
      <c r="H31" s="106"/>
      <c r="I31" s="106"/>
      <c r="J31" s="106"/>
      <c r="K31" s="88"/>
      <c r="L31" s="107"/>
      <c r="M31" s="107"/>
      <c r="N31" s="107"/>
    </row>
    <row r="32" spans="1:16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  <c r="L32" s="114"/>
      <c r="M32" s="114"/>
      <c r="N32" s="114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3956</v>
      </c>
      <c r="K33" s="60"/>
      <c r="L33" s="115"/>
      <c r="M33" s="115"/>
      <c r="N33" s="115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  <c r="L34" s="115"/>
      <c r="M34" s="115"/>
      <c r="N34" s="115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3956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  <c r="L38" s="105"/>
      <c r="N38" s="113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3956</v>
      </c>
      <c r="K39" s="60"/>
      <c r="L39" s="105"/>
      <c r="N39" s="113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  <c r="L40" s="117"/>
      <c r="M40" s="117"/>
      <c r="N40" s="113"/>
    </row>
    <row r="41" spans="1:230" s="17" customFormat="1" ht="27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117"/>
      <c r="M41" s="117"/>
      <c r="N41" s="113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3.5">
      <c r="B42" s="18" t="s">
        <v>7</v>
      </c>
      <c r="E42" s="11"/>
      <c r="F42" s="11"/>
      <c r="G42" s="13"/>
      <c r="H42" s="14"/>
      <c r="I42" s="11"/>
      <c r="J42" s="15"/>
      <c r="K42" s="16"/>
      <c r="L42" s="115"/>
      <c r="M42" s="115"/>
      <c r="N42" s="113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3.5">
      <c r="B43" s="18" t="s">
        <v>46</v>
      </c>
      <c r="E43" s="11"/>
      <c r="F43" s="11"/>
      <c r="G43" s="13"/>
      <c r="H43" s="14"/>
      <c r="I43" s="11"/>
      <c r="J43" s="15"/>
      <c r="K43" s="16"/>
      <c r="L43" s="117"/>
      <c r="M43" s="117"/>
      <c r="N43" s="113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66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64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15">
    <mergeCell ref="A4:K4"/>
    <mergeCell ref="A5:K5"/>
    <mergeCell ref="N38:N43"/>
    <mergeCell ref="L32:N32"/>
    <mergeCell ref="L33:N33"/>
    <mergeCell ref="L34:N34"/>
    <mergeCell ref="L25:N25"/>
    <mergeCell ref="L26:N26"/>
    <mergeCell ref="L27:N27"/>
    <mergeCell ref="L29:N29"/>
    <mergeCell ref="L24:N24"/>
    <mergeCell ref="L40:M40"/>
    <mergeCell ref="L41:M41"/>
    <mergeCell ref="L42:M42"/>
    <mergeCell ref="L43:M43"/>
  </mergeCells>
  <phoneticPr fontId="0"/>
  <hyperlinks>
    <hyperlink ref="J15" r:id="rId1"/>
    <hyperlink ref="J16" r:id="rId2"/>
    <hyperlink ref="D14" r:id="rId3" display="mailto:info@kellmi-technische-bauteile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2013-02-20T09:44:27Z</dcterms:modified>
</cp:coreProperties>
</file>