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1" i="1" l="1"/>
  <c r="N21" i="1"/>
  <c r="P21" i="1" l="1"/>
  <c r="J21" i="1"/>
  <c r="J31" i="1" l="1"/>
  <c r="J35" i="1" s="1"/>
  <c r="J37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<sst xmlns="http://schemas.openxmlformats.org/spreadsheetml/2006/main" count="99" uniqueCount="86">
  <si>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</si>
  <si>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</si>
  <si>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</si>
  <si>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</si>
  <si>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</si>
  <si>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</si>
  <si>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</si>
  <si>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</si>
  <si>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</si>
  <si>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</si>
  <si>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</si>
  <si>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</si>
  <si>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</si>
  <si>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</si>
  <si>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</si>
  <si>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</si>
  <si>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</si>
  <si>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</si>
  <si>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</si>
  <si>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</si>
  <si>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</si>
  <si>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</si>
  <si>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</si>
  <si>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</si>
  <si>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</si>
  <si>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</si>
  <si>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</si>
  <si>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</si>
  <si>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</si>
  <si>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</si>
  <si>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</si>
  <si>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</si>
  <si>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</si>
  <si>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</si>
  <si>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</si>
  <si>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</si>
  <si>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</si>
  <si>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</si>
  <si>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</si>
  <si>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</si>
  <si>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</si>
  <si>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</si>
  <si>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</si>
  <si>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</si>
  <si>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</si>
  <si>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</si>
  <si>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</si>
  <si>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</si>
  <si>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</si>
  <si>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</si>
  <si>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</si>
  <si>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</si>
  <si>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</si>
  <si>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</si>
  <si>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</si>
  <si>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</si>
  <si>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</si>
  <si>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</si>
  <si>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</si>
  <si>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</si>
  <si>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</si>
  <si>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</si>
  <si>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</si>
  <si>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</si>
  <si>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Advance payment</t>
  </si>
  <si>
    <t>ATP</t>
  </si>
  <si>
    <t>FCA Japan</t>
  </si>
  <si>
    <t>KDP22Y-1122A1-67  Y138A</t>
  </si>
  <si>
    <t>Pneumatic Differential Transmitter</t>
  </si>
  <si>
    <t>6</t>
  </si>
  <si>
    <t>span 250 to 5500 mH2O</t>
  </si>
  <si>
    <t>Air piping: RC1/4</t>
  </si>
  <si>
    <t>Output signal: 0,2 to 1Kgf/cm2</t>
  </si>
  <si>
    <t>With pressure regulator and filter</t>
  </si>
  <si>
    <t>Corrosion resistant painting</t>
  </si>
  <si>
    <t>Q2013RH050</t>
  </si>
  <si>
    <t>Deventerseweg 68</t>
  </si>
  <si>
    <t>2994 LD Barendrecht</t>
  </si>
  <si>
    <t xml:space="preserve">The Netherlands </t>
  </si>
  <si>
    <t xml:space="preserve">+31 (0)88 884 00 00 </t>
  </si>
  <si>
    <t xml:space="preserve">+31 (0)88 884 00 01 </t>
  </si>
  <si>
    <t>Valveco</t>
  </si>
  <si>
    <t>Hans van Suylekom</t>
  </si>
  <si>
    <t>Hans van Suylekom &lt;hans.suylekom@valveco.com&gt;</t>
  </si>
  <si>
    <t>Input Range: 0-600mmH2O</t>
  </si>
  <si>
    <t>Suppression : 600mmH2O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</si>
</sst>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2" fillId="0" borderId="0" xfId="1" applyAlignment="1" applyProtection="1">
      <alignment vertical="center" wrapText="1"/>
    </xf>
    <xf numFmtId="0" fontId="18" fillId="0" borderId="0" xfId="0" applyFont="1" applyAlignment="1">
      <alignment wrapText="1"/>
    </xf>
    <xf numFmtId="0" fontId="9" fillId="0" borderId="0" xfId="3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81</v>
      </c>
      <c r="E7" s="97"/>
      <c r="F7" s="97"/>
      <c r="G7" s="21"/>
      <c r="H7" s="33" t="s">
        <v>1</v>
      </c>
      <c r="I7" s="17"/>
      <c r="J7" s="75">
        <v>41318</v>
      </c>
      <c r="K7" s="21"/>
    </row>
    <row r="8" spans="1:230" ht="15.75" customHeight="1">
      <c r="A8" s="17"/>
      <c r="B8" s="21"/>
      <c r="C8" s="21"/>
      <c r="D8" s="113" t="s">
        <v>76</v>
      </c>
      <c r="E8" s="113"/>
      <c r="F8" s="11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13" t="s">
        <v>77</v>
      </c>
      <c r="E9" s="113"/>
      <c r="F9" s="113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13" t="s">
        <v>78</v>
      </c>
      <c r="E10" s="113"/>
      <c r="F10" s="113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82</v>
      </c>
      <c r="E11" s="97"/>
      <c r="F11" s="97"/>
      <c r="G11" s="17"/>
      <c r="H11" s="20" t="s">
        <v>17</v>
      </c>
      <c r="I11" s="20"/>
      <c r="J11" s="34" t="s">
        <v>75</v>
      </c>
      <c r="K11" s="21"/>
    </row>
    <row r="12" spans="1:230" ht="15.75" customHeight="1">
      <c r="A12" s="17"/>
      <c r="B12" s="77" t="s">
        <v>30</v>
      </c>
      <c r="C12" s="21"/>
      <c r="D12" s="97" t="s">
        <v>79</v>
      </c>
      <c r="E12" s="97"/>
      <c r="F12" s="97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80</v>
      </c>
      <c r="E13" s="97"/>
      <c r="F13" s="97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83</v>
      </c>
      <c r="E14" s="97"/>
      <c r="F14" s="97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97"/>
      <c r="E15" s="97"/>
      <c r="F15" s="97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5.6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65</v>
      </c>
      <c r="N20" s="80" t="s">
        <v>61</v>
      </c>
      <c r="O20" s="80" t="s">
        <v>63</v>
      </c>
      <c r="P20" s="80" t="s">
        <v>62</v>
      </c>
    </row>
    <row r="21" spans="1:16" s="40" customFormat="1" ht="15.6" customHeight="1">
      <c r="B21" s="98">
        <v>1</v>
      </c>
      <c r="C21" s="97"/>
      <c r="D21" s="83" t="s">
        <v>67</v>
      </c>
      <c r="E21" s="17" t="s">
        <v>68</v>
      </c>
      <c r="F21" s="17"/>
      <c r="G21" s="102">
        <v>1</v>
      </c>
      <c r="H21" s="51">
        <v>4096</v>
      </c>
      <c r="I21" s="50"/>
      <c r="J21" s="50">
        <f>G21*H21</f>
        <v>4096</v>
      </c>
      <c r="K21" s="103" t="s">
        <v>69</v>
      </c>
      <c r="L21" s="40">
        <f>567+22+38+15</f>
        <v>642</v>
      </c>
      <c r="M21" s="40">
        <v>0.31900000000000001</v>
      </c>
      <c r="N21" s="101">
        <f>L21*1000*M21/100</f>
        <v>2047.98</v>
      </c>
      <c r="O21" s="87">
        <v>0.5</v>
      </c>
      <c r="P21" s="40">
        <f>N21/(1-O21)</f>
        <v>4095.96</v>
      </c>
    </row>
    <row r="22" spans="1:16" s="40" customFormat="1" ht="15.6" customHeight="1">
      <c r="B22" s="97"/>
      <c r="C22" s="97"/>
      <c r="D22" s="83"/>
      <c r="E22" s="17" t="s">
        <v>70</v>
      </c>
      <c r="F22" s="17"/>
      <c r="G22" s="104"/>
      <c r="H22" s="51"/>
      <c r="I22" s="50"/>
      <c r="J22" s="50"/>
      <c r="K22" s="103"/>
      <c r="N22" s="101"/>
      <c r="O22" s="87"/>
    </row>
    <row r="23" spans="1:16" s="40" customFormat="1" ht="15.6" customHeight="1">
      <c r="B23" s="97"/>
      <c r="C23" s="97"/>
      <c r="D23" s="83"/>
      <c r="E23" s="17" t="s">
        <v>71</v>
      </c>
      <c r="F23" s="17"/>
      <c r="G23" s="104"/>
      <c r="H23" s="51"/>
      <c r="I23" s="50"/>
      <c r="J23" s="50"/>
      <c r="K23" s="103"/>
      <c r="N23" s="101"/>
      <c r="O23" s="87"/>
    </row>
    <row r="24" spans="1:16" s="40" customFormat="1" ht="15.6" customHeight="1">
      <c r="B24" s="97"/>
      <c r="C24" s="97"/>
      <c r="D24" s="83"/>
      <c r="E24" s="17" t="s">
        <v>72</v>
      </c>
      <c r="F24" s="17"/>
      <c r="G24" s="104"/>
      <c r="H24" s="51"/>
      <c r="I24" s="50"/>
      <c r="J24" s="50"/>
      <c r="K24" s="103"/>
      <c r="L24" s="108"/>
      <c r="M24" s="108"/>
      <c r="N24" s="108"/>
      <c r="O24" s="87"/>
    </row>
    <row r="25" spans="1:16" s="40" customFormat="1" ht="15.6" customHeight="1">
      <c r="B25" s="97"/>
      <c r="C25" s="97"/>
      <c r="D25" s="83"/>
      <c r="E25" s="17" t="s">
        <v>85</v>
      </c>
      <c r="F25" s="17"/>
      <c r="G25" s="104"/>
      <c r="H25" s="51"/>
      <c r="I25" s="50"/>
      <c r="J25" s="50"/>
      <c r="K25" s="103"/>
      <c r="L25" s="109"/>
      <c r="M25" s="109"/>
      <c r="N25" s="109"/>
    </row>
    <row r="26" spans="1:16" s="40" customFormat="1" ht="15.6" customHeight="1">
      <c r="B26" s="97"/>
      <c r="C26" s="97"/>
      <c r="D26" s="17"/>
      <c r="E26" s="17" t="s">
        <v>73</v>
      </c>
      <c r="F26" s="17"/>
      <c r="G26" s="104"/>
      <c r="H26" s="51"/>
      <c r="I26" s="50"/>
      <c r="J26" s="50"/>
      <c r="K26" s="103"/>
      <c r="L26" s="109"/>
      <c r="M26" s="109"/>
      <c r="N26" s="109"/>
    </row>
    <row r="27" spans="1:16" s="40" customFormat="1" ht="15.6" customHeight="1">
      <c r="B27" s="97"/>
      <c r="C27" s="97"/>
      <c r="D27" s="17"/>
      <c r="E27" s="17" t="s">
        <v>84</v>
      </c>
      <c r="F27" s="17"/>
      <c r="G27" s="104"/>
      <c r="H27" s="51"/>
      <c r="I27" s="50"/>
      <c r="J27" s="17"/>
      <c r="K27" s="103"/>
      <c r="L27" s="110"/>
      <c r="M27" s="110"/>
      <c r="N27" s="110"/>
    </row>
    <row r="28" spans="1:16" s="40" customFormat="1" ht="15.6" customHeight="1">
      <c r="B28" s="97"/>
      <c r="C28" s="97"/>
      <c r="D28" s="17"/>
      <c r="E28" s="17" t="s">
        <v>74</v>
      </c>
      <c r="F28" s="17"/>
      <c r="G28" s="104"/>
      <c r="H28" s="51"/>
      <c r="I28" s="50"/>
      <c r="J28" s="17"/>
      <c r="K28" s="103"/>
      <c r="L28" s="108"/>
      <c r="M28" s="108"/>
      <c r="N28" s="108"/>
    </row>
    <row r="29" spans="1:16" s="40" customFormat="1" ht="15.75" customHeight="1">
      <c r="B29" s="97"/>
      <c r="C29" s="97"/>
      <c r="D29" s="97"/>
      <c r="E29" s="97"/>
      <c r="F29" s="97"/>
      <c r="G29" s="97"/>
      <c r="H29" s="97"/>
      <c r="I29" s="97"/>
      <c r="J29" s="97"/>
      <c r="K29" s="88"/>
      <c r="L29" s="108"/>
      <c r="M29" s="108"/>
      <c r="N29" s="108"/>
    </row>
    <row r="30" spans="1:16" s="40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  <c r="L30" s="108"/>
      <c r="M30" s="108"/>
      <c r="N30" s="108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4096</v>
      </c>
      <c r="K31" s="60"/>
      <c r="L31" s="109"/>
      <c r="M31" s="109"/>
      <c r="N31" s="109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  <c r="L32" s="109"/>
      <c r="M32" s="109"/>
      <c r="N32" s="109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68"/>
      <c r="F34" s="69"/>
      <c r="G34" s="70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4096</v>
      </c>
      <c r="K35" s="60"/>
    </row>
    <row r="36" spans="1:230" ht="15.75" customHeight="1" thickBot="1">
      <c r="A36" s="17"/>
      <c r="B36" s="62"/>
      <c r="C36" s="62"/>
      <c r="D36" s="61"/>
      <c r="E36" s="63"/>
      <c r="F36" s="62"/>
      <c r="G36" s="66" t="s">
        <v>34</v>
      </c>
      <c r="H36" s="64" t="s">
        <v>4</v>
      </c>
      <c r="I36" s="65"/>
      <c r="J36" s="65"/>
      <c r="K36" s="67"/>
      <c r="L36" s="107"/>
      <c r="N36" s="112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4096</v>
      </c>
      <c r="K37" s="60"/>
      <c r="L37" s="107"/>
      <c r="N37" s="112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  <c r="L38" s="111"/>
      <c r="M38" s="111"/>
      <c r="N38" s="112"/>
    </row>
    <row r="39" spans="1:230" s="17" customFormat="1" ht="27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111"/>
      <c r="M39" s="111"/>
      <c r="N39" s="112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3.5">
      <c r="B40" s="18" t="s">
        <v>7</v>
      </c>
      <c r="E40" s="11"/>
      <c r="F40" s="11"/>
      <c r="G40" s="13"/>
      <c r="H40" s="14"/>
      <c r="I40" s="11"/>
      <c r="J40" s="15"/>
      <c r="K40" s="16"/>
      <c r="L40" s="109"/>
      <c r="M40" s="109"/>
      <c r="N40" s="112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3.5">
      <c r="B41" s="18" t="s">
        <v>46</v>
      </c>
      <c r="E41" s="11"/>
      <c r="F41" s="11"/>
      <c r="G41" s="13"/>
      <c r="H41" s="14"/>
      <c r="I41" s="11"/>
      <c r="J41" s="15"/>
      <c r="K41" s="16"/>
      <c r="L41" s="111"/>
      <c r="M41" s="111"/>
      <c r="N41" s="112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4" t="s">
        <v>36</v>
      </c>
      <c r="E46" s="11"/>
      <c r="F46" s="11"/>
      <c r="G46" s="13"/>
      <c r="H46" s="14"/>
      <c r="I46" s="11"/>
      <c r="J46" s="76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66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6" t="s">
        <v>64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56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19">
    <mergeCell ref="D10:F10"/>
    <mergeCell ref="L38:M38"/>
    <mergeCell ref="L39:M39"/>
    <mergeCell ref="L40:M40"/>
    <mergeCell ref="L41:M41"/>
    <mergeCell ref="N36:N41"/>
    <mergeCell ref="L30:N30"/>
    <mergeCell ref="L31:N31"/>
    <mergeCell ref="L32:N32"/>
    <mergeCell ref="D8:F8"/>
    <mergeCell ref="D9:F9"/>
    <mergeCell ref="L25:N25"/>
    <mergeCell ref="L26:N26"/>
    <mergeCell ref="L27:N27"/>
    <mergeCell ref="L28:N28"/>
    <mergeCell ref="L29:N29"/>
    <mergeCell ref="L24:N24"/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2013-02-13T16:34:31Z</dcterms:modified>
</cp:coreProperties>
</file>