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1" i="1" l="1"/>
  <c r="N21" i="1" s="1"/>
  <c r="P21" i="1" s="1"/>
  <c r="J21" i="1"/>
  <c r="J31" i="1" l="1"/>
  <c r="J35" i="1" s="1"/>
  <c r="J37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<sst xmlns="http://schemas.openxmlformats.org/spreadsheetml/2006/main" count="97" uniqueCount="84">
  <si>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</si>
  <si>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</si>
  <si>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</si>
  <si>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</si>
  <si>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</si>
  <si>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</si>
  <si>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</si>
  <si>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</si>
  <si>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</si>
  <si>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</si>
  <si>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</si>
  <si>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</si>
  <si>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</si>
  <si>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</si>
  <si>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</si>
  <si>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</si>
  <si>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</si>
  <si>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</si>
  <si>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</si>
  <si>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</si>
  <si>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</si>
  <si>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</si>
  <si>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</si>
  <si>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</si>
  <si>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</si>
  <si>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</si>
  <si>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</si>
  <si>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</si>
  <si>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</si>
  <si>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</si>
  <si>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</si>
  <si>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</si>
  <si>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</si>
  <si>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</si>
  <si>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</si>
  <si>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</si>
  <si>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</si>
  <si>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</si>
  <si>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</si>
  <si>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</si>
  <si>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</si>
  <si>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</si>
  <si>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</si>
  <si>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</si>
  <si>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</si>
  <si>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</si>
  <si>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</si>
  <si>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</si>
  <si>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</si>
  <si>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</si>
  <si>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</si>
  <si>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</si>
  <si>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</si>
  <si>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</si>
  <si>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</si>
  <si>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</si>
  <si>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</si>
  <si>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</si>
  <si>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</si>
  <si>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</si>
  <si>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</si>
  <si>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</si>
  <si>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</si>
  <si>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</si>
  <si>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>ATP</t>
  </si>
  <si>
    <t>FCA Japan</t>
  </si>
  <si>
    <t>KDP22Y-1122A1-67  Y138A</t>
  </si>
  <si>
    <t>Pneumatic Differential Transmitter</t>
  </si>
  <si>
    <t>6</t>
  </si>
  <si>
    <t>span 250 to 5500 mH2O</t>
  </si>
  <si>
    <t>Air piping: RC1/4</t>
  </si>
  <si>
    <t>Output signal: 0,2 to 1Kgf/cm2</t>
  </si>
  <si>
    <t>Suppression : to be given at order level</t>
  </si>
  <si>
    <t>With pressure regulator and filter</t>
  </si>
  <si>
    <t>Corrosion resistant painting</t>
  </si>
  <si>
    <t>Input Range: to be given at order level</t>
  </si>
  <si>
    <t>Murat Bayram</t>
  </si>
  <si>
    <t>HTG / ENTEK TEKNIK A.S.</t>
  </si>
  <si>
    <t>Cevizli Mah. Tansel Cad.</t>
  </si>
  <si>
    <t>No:18 Maltepe / ISTANBUL</t>
  </si>
  <si>
    <t>Tel: +90 216 459 8660</t>
  </si>
  <si>
    <t xml:space="preserve">Faks: +90 216 459 8370 </t>
  </si>
  <si>
    <t>Q2013RH049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</si>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</sst>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topLeftCell="D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11.12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76</v>
      </c>
      <c r="F7" s="21"/>
      <c r="G7" s="21"/>
      <c r="H7" s="33" t="s">
        <v>1</v>
      </c>
      <c r="I7" s="17"/>
      <c r="J7" s="75">
        <v>41318</v>
      </c>
      <c r="K7" s="21"/>
    </row>
    <row r="8" spans="1:230" ht="15.75" customHeight="1">
      <c r="A8" s="17"/>
      <c r="B8" s="21"/>
      <c r="C8" s="21"/>
      <c r="D8" s="97" t="s">
        <v>77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78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79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80</v>
      </c>
      <c r="E11" s="8"/>
      <c r="F11" s="21"/>
      <c r="G11" s="17"/>
      <c r="H11" s="20" t="s">
        <v>17</v>
      </c>
      <c r="I11" s="20"/>
      <c r="J11" s="34" t="s">
        <v>82</v>
      </c>
      <c r="K11" s="21"/>
    </row>
    <row r="12" spans="1:230" ht="15.75" customHeight="1">
      <c r="A12" s="17"/>
      <c r="B12" s="77" t="s">
        <v>30</v>
      </c>
      <c r="C12" s="21"/>
      <c r="D12" s="97" t="s">
        <v>81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59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64</v>
      </c>
      <c r="N20" s="80" t="s">
        <v>61</v>
      </c>
      <c r="O20" s="80" t="s">
        <v>63</v>
      </c>
      <c r="P20" s="80" t="s">
        <v>62</v>
      </c>
    </row>
    <row r="21" spans="1:16" s="40" customFormat="1" ht="15.75" customHeight="1">
      <c r="B21" s="98">
        <v>1</v>
      </c>
      <c r="C21" s="97"/>
      <c r="D21" s="83" t="s">
        <v>66</v>
      </c>
      <c r="E21" s="17" t="s">
        <v>67</v>
      </c>
      <c r="F21" s="17"/>
      <c r="G21" s="102">
        <v>1</v>
      </c>
      <c r="H21" s="51">
        <v>3413</v>
      </c>
      <c r="I21" s="50"/>
      <c r="J21" s="50">
        <f>G21*H21</f>
        <v>3413</v>
      </c>
      <c r="K21" s="103" t="s">
        <v>68</v>
      </c>
      <c r="L21" s="40">
        <f>567+22+38+15</f>
        <v>642</v>
      </c>
      <c r="M21" s="40">
        <v>0.31900000000000001</v>
      </c>
      <c r="N21" s="101">
        <f>L21*1000*M21/100</f>
        <v>2047.98</v>
      </c>
      <c r="O21" s="87">
        <v>0.4</v>
      </c>
      <c r="P21" s="40">
        <f>N21/(1-O21)</f>
        <v>3413.3</v>
      </c>
    </row>
    <row r="22" spans="1:16" s="40" customFormat="1" ht="15.75" customHeight="1">
      <c r="B22" s="97"/>
      <c r="C22" s="97"/>
      <c r="D22" s="83"/>
      <c r="E22" s="17" t="s">
        <v>69</v>
      </c>
      <c r="F22" s="17"/>
      <c r="G22" s="104"/>
      <c r="H22" s="51"/>
      <c r="I22" s="50"/>
      <c r="J22" s="50"/>
      <c r="K22" s="103"/>
      <c r="N22" s="101"/>
      <c r="O22" s="87"/>
    </row>
    <row r="23" spans="1:16" s="40" customFormat="1" ht="15.75" customHeight="1">
      <c r="B23" s="97"/>
      <c r="C23" s="97"/>
      <c r="D23" s="83"/>
      <c r="E23" s="17" t="s">
        <v>70</v>
      </c>
      <c r="F23" s="17"/>
      <c r="G23" s="104"/>
      <c r="H23" s="51"/>
      <c r="I23" s="50"/>
      <c r="J23" s="50"/>
      <c r="K23" s="103"/>
      <c r="N23" s="101"/>
      <c r="O23" s="87"/>
    </row>
    <row r="24" spans="1:16" s="40" customFormat="1" ht="15.75" customHeight="1">
      <c r="B24" s="97"/>
      <c r="C24" s="97"/>
      <c r="D24" s="83"/>
      <c r="E24" s="17" t="s">
        <v>71</v>
      </c>
      <c r="F24" s="17"/>
      <c r="G24" s="104"/>
      <c r="H24" s="51"/>
      <c r="I24" s="50"/>
      <c r="J24" s="50"/>
      <c r="K24" s="103"/>
      <c r="L24" s="105"/>
      <c r="N24" s="101"/>
      <c r="O24" s="87"/>
    </row>
    <row r="25" spans="1:16" s="40" customFormat="1" ht="15.75" customHeight="1">
      <c r="B25" s="97"/>
      <c r="C25" s="97"/>
      <c r="D25" s="83"/>
      <c r="E25" s="17" t="s">
        <v>72</v>
      </c>
      <c r="F25" s="17"/>
      <c r="G25" s="104"/>
      <c r="H25" s="51"/>
      <c r="I25" s="50"/>
      <c r="J25" s="50"/>
      <c r="K25" s="103"/>
      <c r="L25" s="105"/>
    </row>
    <row r="26" spans="1:16" s="40" customFormat="1" ht="15.75" customHeight="1">
      <c r="B26" s="97"/>
      <c r="C26" s="97"/>
      <c r="D26" s="17"/>
      <c r="E26" s="17" t="s">
        <v>73</v>
      </c>
      <c r="F26" s="17"/>
      <c r="G26" s="104"/>
      <c r="H26" s="51"/>
      <c r="I26" s="50"/>
      <c r="J26" s="50"/>
      <c r="K26" s="103"/>
      <c r="L26" s="105"/>
    </row>
    <row r="27" spans="1:16" s="40" customFormat="1" ht="15.75" customHeight="1">
      <c r="B27" s="97"/>
      <c r="C27" s="97"/>
      <c r="D27" s="17"/>
      <c r="E27" s="17" t="s">
        <v>75</v>
      </c>
      <c r="F27" s="17"/>
      <c r="G27" s="104"/>
      <c r="H27" s="51"/>
      <c r="I27" s="50"/>
      <c r="J27" s="17"/>
      <c r="K27" s="103"/>
      <c r="L27" s="17"/>
    </row>
    <row r="28" spans="1:16" s="40" customFormat="1" ht="15.75" customHeight="1">
      <c r="B28" s="97"/>
      <c r="C28" s="97"/>
      <c r="D28" s="17"/>
      <c r="E28" s="17" t="s">
        <v>74</v>
      </c>
      <c r="F28" s="17"/>
      <c r="G28" s="104"/>
      <c r="H28" s="51"/>
      <c r="I28" s="50"/>
      <c r="J28" s="17"/>
      <c r="K28" s="103"/>
      <c r="L28" s="105"/>
    </row>
    <row r="29" spans="1:16" s="40" customFormat="1" ht="15.75" customHeight="1">
      <c r="B29" s="97"/>
      <c r="C29" s="97"/>
      <c r="D29" s="97"/>
      <c r="E29" s="97"/>
      <c r="F29" s="97"/>
      <c r="G29" s="97"/>
      <c r="H29" s="97"/>
      <c r="I29" s="97"/>
      <c r="J29" s="97"/>
      <c r="K29" s="88"/>
    </row>
    <row r="30" spans="1:16" s="40" customFormat="1" ht="15.75" customHeight="1" thickBot="1">
      <c r="B30" s="89"/>
      <c r="C30" s="90"/>
      <c r="D30" s="91"/>
      <c r="E30" s="92"/>
      <c r="F30" s="93"/>
      <c r="G30" s="100"/>
      <c r="H30" s="94"/>
      <c r="I30" s="95"/>
      <c r="J30" s="95"/>
      <c r="K30" s="96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3413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68"/>
      <c r="F34" s="69"/>
      <c r="G34" s="70" t="s">
        <v>20</v>
      </c>
      <c r="H34" s="71" t="s">
        <v>4</v>
      </c>
      <c r="I34" s="72"/>
      <c r="J34" s="72"/>
      <c r="K34" s="73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1" t="s">
        <v>4</v>
      </c>
      <c r="I35" s="50"/>
      <c r="J35" s="50">
        <f>SUM(J31:J34)</f>
        <v>3413</v>
      </c>
      <c r="K35" s="60"/>
    </row>
    <row r="36" spans="1:230" ht="15.75" customHeight="1" thickBot="1">
      <c r="A36" s="17"/>
      <c r="B36" s="62"/>
      <c r="C36" s="62"/>
      <c r="D36" s="61"/>
      <c r="E36" s="63"/>
      <c r="F36" s="62"/>
      <c r="G36" s="66" t="s">
        <v>34</v>
      </c>
      <c r="H36" s="64" t="s">
        <v>4</v>
      </c>
      <c r="I36" s="65"/>
      <c r="J36" s="65"/>
      <c r="K36" s="67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3413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4" t="s">
        <v>36</v>
      </c>
      <c r="E46" s="11"/>
      <c r="F46" s="11"/>
      <c r="G46" s="13"/>
      <c r="H46" s="14"/>
      <c r="I46" s="11"/>
      <c r="J46" s="76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37</v>
      </c>
      <c r="E47" s="18" t="s">
        <v>65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86" t="s">
        <v>83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56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2013-01-15T18:11:19Z</cp:lastPrinted>
  <dcterms:created xsi:type="dcterms:W3CDTF">2000-06-29T05:08:18Z</dcterms:created>
  <dcterms:modified xsi:type="dcterms:W3CDTF">2013-02-13T09:04:22Z</dcterms:modified>
</cp:coreProperties>
</file>