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/>
  <c r="J34" i="1" l="1"/>
  <c r="J38" i="1" s="1"/>
  <c r="J40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<sst xmlns="http://schemas.openxmlformats.org/spreadsheetml/2006/main" count="95" uniqueCount="82">
  <si>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</si>
  <si>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</si>
  <si>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</si>
  <si>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</si>
  <si>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</si>
  <si>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</si>
  <si>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</si>
  <si>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</si>
  <si>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</si>
  <si>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</si>
  <si>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</si>
  <si>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</si>
  <si>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</si>
  <si>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</si>
  <si>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</si>
  <si>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</si>
  <si>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</si>
  <si>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</si>
  <si>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</si>
  <si>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</si>
  <si>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</si>
  <si>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</si>
  <si>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</si>
  <si>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</si>
  <si>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</si>
  <si>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</si>
  <si>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</si>
  <si>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</si>
  <si>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</si>
  <si>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</si>
  <si>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</si>
  <si>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</si>
  <si>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</si>
  <si>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</si>
  <si>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</si>
  <si>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</si>
  <si>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</si>
  <si>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</si>
  <si>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</si>
  <si>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</si>
  <si>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</si>
  <si>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</si>
  <si>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</si>
  <si>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</si>
  <si>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</si>
  <si>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</si>
  <si>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</si>
  <si>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</si>
  <si>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</si>
  <si>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</si>
  <si>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</si>
  <si>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</si>
  <si>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</si>
  <si>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</si>
  <si>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</si>
  <si>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</si>
  <si>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</si>
  <si>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</si>
  <si>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</si>
  <si>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</si>
  <si>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</si>
  <si>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</si>
  <si>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</si>
  <si>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</si>
  <si>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</si>
  <si>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</si>
  <si>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</si>
  <si>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</si>
  <si>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</si>
  <si>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</si>
  <si>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30 Days from invoice date</t>
  </si>
  <si>
    <t>External zero span adjustment</t>
  </si>
  <si>
    <t>Process connection: Rc1/2 Top</t>
  </si>
  <si>
    <t>Mounting Bracket Carbon steel</t>
  </si>
  <si>
    <t>+33 9 70 61 16 19</t>
  </si>
  <si>
    <t>JTD920A-1E1A1-XXXX1-A2C7T1</t>
  </si>
  <si>
    <t>Process connection, reverse</t>
  </si>
  <si>
    <t>Range  : -5,884 to 0 Kpas</t>
  </si>
  <si>
    <t>Q2013RH041</t>
  </si>
  <si>
    <t>Poul Erik Faxner</t>
  </si>
  <si>
    <t>Poul Erik Faxner &lt;pef@betainstruments.dk&gt;</t>
  </si>
  <si>
    <t>Beta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</si>
</sst>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19" sqref="E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4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16"/>
      <c r="F6" s="85"/>
      <c r="G6" s="30"/>
      <c r="I6" s="30"/>
      <c r="J6" s="32"/>
      <c r="K6" s="30"/>
      <c r="L6"/>
      <c r="M6" s="114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81</v>
      </c>
      <c r="E7" s="116"/>
      <c r="F7" s="85"/>
      <c r="G7" s="21"/>
      <c r="H7" s="33" t="s">
        <v>1</v>
      </c>
      <c r="I7" s="17"/>
      <c r="J7" s="77">
        <v>41312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6"/>
      <c r="E8" s="1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/>
      <c r="E9" s="116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/>
      <c r="E10" s="116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79</v>
      </c>
      <c r="E11" s="116"/>
      <c r="F11" s="84"/>
      <c r="G11" s="17"/>
      <c r="H11" s="20" t="s">
        <v>17</v>
      </c>
      <c r="I11" s="20"/>
      <c r="J11" s="34" t="s">
        <v>78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/>
      <c r="E12" s="116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6"/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80</v>
      </c>
      <c r="E14" s="116"/>
      <c r="F14" s="84"/>
      <c r="G14" s="17"/>
      <c r="H14" s="20" t="s">
        <v>29</v>
      </c>
      <c r="J14" s="86" t="s">
        <v>74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16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/>
      <c r="E16" s="116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75</v>
      </c>
      <c r="E22" s="100" t="s">
        <v>69</v>
      </c>
      <c r="G22" s="108">
        <v>1</v>
      </c>
      <c r="H22" s="105">
        <v>891</v>
      </c>
      <c r="I22" s="50"/>
      <c r="J22" s="50">
        <f>G22*H22</f>
        <v>891</v>
      </c>
      <c r="K22" s="79" t="s">
        <v>68</v>
      </c>
      <c r="L22" s="106">
        <f>310+3+30+2</f>
        <v>345</v>
      </c>
      <c r="M22" s="17">
        <v>0.155</v>
      </c>
      <c r="N22" s="111">
        <f>L22*1000*M22/100</f>
        <v>534.75</v>
      </c>
      <c r="O22" s="112">
        <v>0.4</v>
      </c>
      <c r="P22" s="17">
        <f>N22/(1-O22)</f>
        <v>891.25</v>
      </c>
    </row>
    <row r="23" spans="1:16" s="94" customFormat="1" ht="15.75" customHeight="1">
      <c r="B23" s="101"/>
      <c r="C23" s="98"/>
      <c r="D23" s="103"/>
      <c r="E23" s="102" t="s">
        <v>77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76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73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891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J34</f>
        <v>891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891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2013-02-07T17:22:01Z</cp:lastPrinted>
  <dcterms:created xsi:type="dcterms:W3CDTF">2000-06-29T05:08:18Z</dcterms:created>
  <dcterms:modified xsi:type="dcterms:W3CDTF">2013-02-07T17:27:39Z</dcterms:modified>
</cp:coreProperties>
</file>