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<sst xmlns="http://schemas.openxmlformats.org/spreadsheetml/2006/main" count="101" uniqueCount="81">
  <si>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</si>
  <si>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</si>
  <si>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</si>
  <si>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</si>
  <si>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</si>
  <si>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</si>
  <si>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</si>
  <si>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</si>
  <si>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</si>
  <si>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</si>
  <si>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</si>
  <si>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</si>
  <si>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</si>
  <si>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</si>
  <si>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</si>
  <si>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</si>
  <si>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</si>
  <si>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</si>
  <si>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</si>
  <si>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</si>
  <si>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</si>
  <si>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</si>
  <si>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</si>
  <si>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</si>
  <si>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</si>
  <si>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</si>
  <si>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</si>
  <si>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</si>
  <si>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</si>
  <si>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</si>
  <si>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</si>
  <si>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</si>
  <si>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</si>
  <si>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</si>
  <si>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</si>
  <si>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</si>
  <si>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</si>
  <si>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</si>
  <si>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</si>
  <si>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</si>
  <si>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</si>
  <si>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</si>
  <si>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</si>
  <si>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</si>
  <si>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</si>
  <si>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</si>
  <si>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</si>
  <si>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</si>
  <si>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</si>
  <si>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</si>
  <si>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</si>
  <si>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</si>
  <si>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</si>
  <si>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</si>
  <si>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</si>
  <si>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</si>
  <si>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</si>
  <si>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</si>
  <si>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</si>
  <si>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</si>
  <si>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</si>
  <si>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</si>
  <si>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</si>
  <si>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</si>
  <si>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</si>
  <si>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</si>
  <si>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</si>
  <si>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</si>
  <si>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</si>
  <si>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&gt; </t>
  </si>
  <si>
    <t>AVP Positioner</t>
  </si>
  <si>
    <t>With Hart protocol</t>
  </si>
  <si>
    <t>ATEX Intrinsically safe</t>
  </si>
  <si>
    <t>Air pressure : 150 to 300 Kpas</t>
  </si>
  <si>
    <t>6</t>
  </si>
  <si>
    <t>AVP302-LBD2D-XXXX-H</t>
  </si>
  <si>
    <t>Filter (Screen for air-exhaust port)</t>
  </si>
  <si>
    <t>Q2013RH029</t>
  </si>
  <si>
    <t>Katia P.</t>
  </si>
  <si>
    <t>Secif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</si>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</sst>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4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114" t="s">
        <v>69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114" t="s">
        <v>69</v>
      </c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79</v>
      </c>
      <c r="E7" s="17"/>
      <c r="F7" s="85"/>
      <c r="G7" s="21"/>
      <c r="H7" s="33" t="s">
        <v>1</v>
      </c>
      <c r="I7" s="17"/>
      <c r="J7" s="77">
        <v>41305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/>
      <c r="E8" s="17"/>
      <c r="F8" s="84"/>
      <c r="G8" s="33"/>
      <c r="H8" s="17"/>
      <c r="I8" s="17"/>
      <c r="J8" s="17"/>
      <c r="K8" s="21"/>
      <c r="L8"/>
      <c r="M8"/>
      <c r="N8"/>
      <c r="O8"/>
      <c r="P8"/>
      <c r="Q8" s="114" t="s">
        <v>69</v>
      </c>
    </row>
    <row r="9" spans="1:230" ht="15.75" customHeight="1">
      <c r="A9" s="17"/>
      <c r="B9" s="21"/>
      <c r="C9" s="21"/>
      <c r="D9" s="115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  <c r="Q10" s="114" t="s">
        <v>69</v>
      </c>
    </row>
    <row r="11" spans="1:230" ht="15.75" customHeight="1">
      <c r="A11" s="17"/>
      <c r="B11" s="81" t="s">
        <v>27</v>
      </c>
      <c r="C11" s="21"/>
      <c r="D11" s="115" t="s">
        <v>78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  <c r="Q12" s="114" t="s">
        <v>69</v>
      </c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  <c r="Q13" s="114" t="s">
        <v>69</v>
      </c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  <c r="Q15" s="114" t="s">
        <v>69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7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Q17" s="114" t="s">
        <v>69</v>
      </c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7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7" s="17" customFormat="1" ht="15.75" customHeight="1">
      <c r="B22" s="99">
        <v>1</v>
      </c>
      <c r="C22" s="100"/>
      <c r="D22" s="104" t="s">
        <v>75</v>
      </c>
      <c r="E22" s="101" t="s">
        <v>70</v>
      </c>
      <c r="G22" s="109">
        <v>10</v>
      </c>
      <c r="H22" s="106">
        <v>762</v>
      </c>
      <c r="I22" s="50"/>
      <c r="J22" s="50">
        <f>G22*H22</f>
        <v>7620</v>
      </c>
      <c r="K22" s="79" t="s">
        <v>74</v>
      </c>
      <c r="L22" s="107">
        <f>153+15+5+10</f>
        <v>183</v>
      </c>
      <c r="M22" s="17">
        <v>0.25</v>
      </c>
      <c r="N22" s="112">
        <f>L22*M22*1000/100</f>
        <v>457.5</v>
      </c>
      <c r="O22" s="113">
        <v>0.4</v>
      </c>
      <c r="P22" s="17">
        <f>N22/(1-O22)</f>
        <v>762.5</v>
      </c>
    </row>
    <row r="23" spans="1:17" s="95" customFormat="1" ht="15.75" customHeight="1">
      <c r="B23" s="102"/>
      <c r="C23" s="99"/>
      <c r="D23" s="104"/>
      <c r="E23" s="103" t="s">
        <v>71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7" s="95" customFormat="1" ht="15.75" customHeight="1">
      <c r="B24" s="99"/>
      <c r="C24" s="99"/>
      <c r="D24" s="104"/>
      <c r="E24" s="103" t="s">
        <v>72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7" s="95" customFormat="1" ht="15.75" customHeight="1">
      <c r="B25" s="99"/>
      <c r="C25" s="99"/>
      <c r="D25" s="104"/>
      <c r="E25" s="103" t="s">
        <v>73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7" s="95" customFormat="1" ht="15.75" customHeight="1">
      <c r="B26" s="99"/>
      <c r="C26" s="99"/>
      <c r="D26" s="104"/>
      <c r="E26" s="103" t="s">
        <v>76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7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7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7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7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7620</v>
      </c>
      <c r="K30" s="60"/>
    </row>
    <row r="31" spans="1:17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7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7620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7620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2013-01-31T10:09:48Z</dcterms:modified>
</cp:coreProperties>
</file>