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<sst xmlns="http://schemas.openxmlformats.org/spreadsheetml/2006/main" count="99" uniqueCount="86">
  <si>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</si>
  <si>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</si>
  <si>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</si>
  <si>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</si>
  <si>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</si>
  <si>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</si>
  <si>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</si>
  <si>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</si>
  <si>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</si>
  <si>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</si>
  <si>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</si>
  <si>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</si>
  <si>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</si>
  <si>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</si>
  <si>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</si>
  <si>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</si>
  <si>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</si>
  <si>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</si>
  <si>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</si>
  <si>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</si>
  <si>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</si>
  <si>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</si>
  <si>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</si>
  <si>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</si>
  <si>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</si>
  <si>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</si>
  <si>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</si>
  <si>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</si>
  <si>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</si>
  <si>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</si>
  <si>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</si>
  <si>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</si>
  <si>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</si>
  <si>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</si>
  <si>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</si>
  <si>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</si>
  <si>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</si>
  <si>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</si>
  <si>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</si>
  <si>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</si>
  <si>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</si>
  <si>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</si>
  <si>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</si>
  <si>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</si>
  <si>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</si>
  <si>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</si>
  <si>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</si>
  <si>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</si>
  <si>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</si>
  <si>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</si>
  <si>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</si>
  <si>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</si>
  <si>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</si>
  <si>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</si>
  <si>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</si>
  <si>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</si>
  <si>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</si>
  <si>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</si>
  <si>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</si>
  <si>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</si>
  <si>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</si>
  <si>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</si>
  <si>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</si>
  <si>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</si>
  <si>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</si>
  <si>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</si>
  <si>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</si>
  <si>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</si>
  <si>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30 Days from invoice date</t>
  </si>
  <si>
    <t>+33 9 70 61 16 19</t>
  </si>
  <si>
    <t>Steen H. Madsen</t>
  </si>
  <si>
    <t>+45 21 36 71 70</t>
  </si>
  <si>
    <t>+45 48 47 59 19</t>
  </si>
  <si>
    <t>shm@summit.dk</t>
  </si>
  <si>
    <t>www.summit.dk</t>
  </si>
  <si>
    <t>Summit</t>
  </si>
  <si>
    <t>Q2013RH028</t>
  </si>
  <si>
    <t>Magnew 2 wire MTG</t>
  </si>
  <si>
    <t>DN50 Wafer type</t>
  </si>
  <si>
    <t>PFA Liner</t>
  </si>
  <si>
    <t>Electrodes and Grouding rings in Stainless steel</t>
  </si>
  <si>
    <r>
      <t>MTG18A-050P41LSEA</t>
    </r>
    <r>
      <rPr>
        <b/>
        <sz val="10"/>
        <color rgb="FFFF0000"/>
        <rFont val="Arial"/>
        <family val="2"/>
      </rPr>
      <t>AJTX</t>
    </r>
    <r>
      <rPr>
        <b/>
        <sz val="10"/>
        <rFont val="Arial"/>
        <family val="2"/>
      </rPr>
      <t>-X2-X</t>
    </r>
  </si>
  <si>
    <t>Hart communication</t>
  </si>
  <si>
    <t>Bolts and nuts in SS304</t>
  </si>
  <si>
    <t>8</t>
  </si>
  <si>
    <t>Electrical connection: CM20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</si>
</sst>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9" fillId="0" borderId="0" xfId="5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@summit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ummit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topLeftCell="C1" zoomScaleNormal="100" workbookViewId="0">
      <selection activeCell="D22" sqref="D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4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/>
      <c r="E6" s="116"/>
      <c r="F6" s="85"/>
      <c r="G6" s="30"/>
      <c r="I6" s="30"/>
      <c r="J6" s="32"/>
      <c r="K6" s="30"/>
      <c r="L6"/>
      <c r="M6" s="114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75</v>
      </c>
      <c r="E7" s="116"/>
      <c r="F7" s="85"/>
      <c r="G7" s="21"/>
      <c r="H7" s="33" t="s">
        <v>1</v>
      </c>
      <c r="I7" s="17"/>
      <c r="J7" s="77">
        <v>41304</v>
      </c>
      <c r="K7" s="21"/>
      <c r="L7"/>
      <c r="M7" s="115"/>
      <c r="N7"/>
      <c r="O7"/>
      <c r="P7"/>
    </row>
    <row r="8" spans="1:230" ht="15.75" customHeight="1">
      <c r="A8" s="17"/>
      <c r="B8" s="21"/>
      <c r="C8" s="21"/>
      <c r="D8" s="117"/>
      <c r="E8" s="1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6"/>
      <c r="E9" s="116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6"/>
      <c r="E10" s="116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70</v>
      </c>
      <c r="E11" s="116"/>
      <c r="F11" s="84"/>
      <c r="G11" s="17"/>
      <c r="H11" s="20" t="s">
        <v>17</v>
      </c>
      <c r="I11" s="20"/>
      <c r="J11" s="34" t="s">
        <v>76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71</v>
      </c>
      <c r="E12" s="116"/>
      <c r="F12" s="84"/>
      <c r="G12" s="17"/>
      <c r="H12" s="20" t="s">
        <v>6</v>
      </c>
      <c r="I12" s="21"/>
      <c r="J12" s="21" t="s">
        <v>51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72</v>
      </c>
      <c r="E13" s="116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73</v>
      </c>
      <c r="E14" s="116"/>
      <c r="F14" s="84"/>
      <c r="G14" s="17"/>
      <c r="H14" s="20" t="s">
        <v>29</v>
      </c>
      <c r="J14" s="86" t="s">
        <v>69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74</v>
      </c>
      <c r="E15" s="116"/>
      <c r="F15" s="84"/>
      <c r="G15" s="17"/>
      <c r="H15" s="20" t="s">
        <v>45</v>
      </c>
      <c r="J15" s="88" t="s">
        <v>58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6"/>
      <c r="E16" s="116"/>
      <c r="F16" s="84"/>
      <c r="G16" s="17"/>
      <c r="H16" s="20" t="s">
        <v>47</v>
      </c>
      <c r="I16" s="21"/>
      <c r="J16" s="89" t="s">
        <v>55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/>
      <c r="E21" s="100"/>
      <c r="G21" s="104"/>
      <c r="H21" s="105"/>
      <c r="I21" s="50"/>
      <c r="J21" s="50"/>
      <c r="K21" s="79"/>
      <c r="L21" s="110" t="s">
        <v>63</v>
      </c>
      <c r="M21" s="97" t="s">
        <v>64</v>
      </c>
      <c r="N21" s="95" t="s">
        <v>65</v>
      </c>
      <c r="O21" s="96" t="s">
        <v>66</v>
      </c>
      <c r="P21" s="94" t="s">
        <v>67</v>
      </c>
    </row>
    <row r="22" spans="1:16" s="17" customFormat="1" ht="15.75" customHeight="1">
      <c r="B22" s="98">
        <v>1</v>
      </c>
      <c r="C22" s="99"/>
      <c r="D22" s="120" t="s">
        <v>81</v>
      </c>
      <c r="E22" s="100" t="s">
        <v>77</v>
      </c>
      <c r="G22" s="108">
        <v>14</v>
      </c>
      <c r="H22" s="105">
        <v>812</v>
      </c>
      <c r="I22" s="50"/>
      <c r="J22" s="50">
        <f>G22*H22</f>
        <v>11368</v>
      </c>
      <c r="K22" s="79" t="s">
        <v>84</v>
      </c>
      <c r="L22" s="106">
        <f>282+5</f>
        <v>287</v>
      </c>
      <c r="M22" s="17">
        <v>0.19800000000000001</v>
      </c>
      <c r="N22" s="111">
        <f>L22*1000*M22/100</f>
        <v>568.26</v>
      </c>
      <c r="O22" s="112">
        <v>0.3</v>
      </c>
      <c r="P22" s="17">
        <f>N22/(1-O22)</f>
        <v>811.80000000000007</v>
      </c>
    </row>
    <row r="23" spans="1:16" s="94" customFormat="1" ht="15.75" customHeight="1">
      <c r="B23" s="101"/>
      <c r="C23" s="98"/>
      <c r="D23" s="103"/>
      <c r="E23" s="102" t="s">
        <v>78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79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80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82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83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85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/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11368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J34</f>
        <v>11368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11368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68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jp@summit.dk"/>
    <hyperlink ref="D15" r:id="rId4" display="http://www.summit.dk/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2013-01-30T13:25:38Z</cp:lastPrinted>
  <dcterms:created xsi:type="dcterms:W3CDTF">2000-06-29T05:08:18Z</dcterms:created>
  <dcterms:modified xsi:type="dcterms:W3CDTF">2013-01-30T13:25:47Z</dcterms:modified>
</cp:coreProperties>
</file>