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L22" i="1" l="1"/>
  <c r="N22" i="1" l="1"/>
  <c r="P22" i="1" s="1"/>
  <c r="J22" i="1" l="1"/>
  <c r="J34" i="1" s="1"/>
  <c r="J38" i="1" s="1"/>
  <c r="J40" i="1" s="1"/>
</calcChain>
</file>

<file path=xl/sharedStrings.xml><?xml version="1.0" encoding="utf-8"?>
<sst xmlns="http://schemas.openxmlformats.org/spreadsheetml/2006/main" count="98" uniqueCount="85">
  <si>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</si>
  <si>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</si>
  <si>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</si>
  <si>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</si>
  <si>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</si>
  <si>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</si>
  <si>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</si>
  <si>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</si>
  <si>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</si>
  <si>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</si>
  <si>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</si>
  <si>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</si>
  <si>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</si>
  <si>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</si>
  <si>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</si>
  <si>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</si>
  <si>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</si>
  <si>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</si>
  <si>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</si>
  <si>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</si>
  <si>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</si>
  <si>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</si>
  <si>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</si>
  <si>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</si>
  <si>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</si>
  <si>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</si>
  <si>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</si>
  <si>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</si>
  <si>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</si>
  <si>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</si>
  <si>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</si>
  <si>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</si>
  <si>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</si>
  <si>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</si>
  <si>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</si>
  <si>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</si>
  <si>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</si>
  <si>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</si>
  <si>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</si>
  <si>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</si>
  <si>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</si>
  <si>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</si>
  <si>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</si>
  <si>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</si>
  <si>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</si>
  <si>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</si>
  <si>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</si>
  <si>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</si>
  <si>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</si>
  <si>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</si>
  <si>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</si>
  <si>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</si>
  <si>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</si>
  <si>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</si>
  <si>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</si>
  <si>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</si>
  <si>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</si>
  <si>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</si>
  <si>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</si>
  <si>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</si>
  <si>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</si>
  <si>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</si>
  <si>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</si>
  <si>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</si>
  <si>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</si>
  <si>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</si>
  <si>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</si>
  <si>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</si>
  <si>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6</t>
  </si>
  <si>
    <t xml:space="preserve">DP Transmitter </t>
  </si>
  <si>
    <t>30 Days from invoice date</t>
  </si>
  <si>
    <t>External zero span adjustment</t>
  </si>
  <si>
    <t>Test report</t>
  </si>
  <si>
    <t>Beta Instruments ApS</t>
  </si>
  <si>
    <t>Jorgen Harsto</t>
  </si>
  <si>
    <t>Phone: +45 70 21 03 30</t>
  </si>
  <si>
    <t>Fax:     +45 70 21 03 40</t>
  </si>
  <si>
    <t>E-mail: jha@betainstruments.dk</t>
  </si>
  <si>
    <t>Homepage: www.betainstruments.dk</t>
  </si>
  <si>
    <t>Process connection: Rc1/2 Top</t>
  </si>
  <si>
    <t>Mounting Bracket Carbon steel</t>
  </si>
  <si>
    <t>JTD920-1E1B1-XXXX1-A2</t>
  </si>
  <si>
    <t>Range 0 to +74,58Kpas (to be confirmed at order level)</t>
  </si>
  <si>
    <t>+33 9 70 61 16 19</t>
  </si>
  <si>
    <t>Q2013RH021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</si>
</sst>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sz val="11"/>
      <color rgb="FF1F497D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9" fillId="0" borderId="0" xfId="0" applyFont="1" applyFill="1" applyBorder="1" applyAlignment="1">
      <alignment horizontal="left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ha@betainstruments.dk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betainstruments.d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3"/>
  <sheetViews>
    <sheetView tabSelected="1" zoomScaleNormal="100" workbookViewId="0">
      <selection activeCell="J12" sqref="J1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8" t="s">
        <v>24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9" t="s">
        <v>25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/>
      <c r="M5" s="11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 s="115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7" t="s">
        <v>73</v>
      </c>
      <c r="E7" s="17"/>
      <c r="F7" s="85"/>
      <c r="G7" s="21"/>
      <c r="H7" s="33" t="s">
        <v>1</v>
      </c>
      <c r="I7" s="17"/>
      <c r="J7" s="77">
        <v>41299</v>
      </c>
      <c r="K7" s="21"/>
      <c r="L7"/>
      <c r="M7" s="116"/>
      <c r="N7"/>
      <c r="O7"/>
      <c r="P7"/>
    </row>
    <row r="8" spans="1:230" ht="15.75" customHeight="1">
      <c r="A8" s="17"/>
      <c r="B8" s="21"/>
      <c r="C8" s="21"/>
      <c r="D8" s="117" t="s">
        <v>74</v>
      </c>
      <c r="E8" s="17"/>
      <c r="F8" s="84"/>
      <c r="G8" s="33"/>
      <c r="H8" s="17"/>
      <c r="I8" s="17"/>
      <c r="J8" s="17"/>
      <c r="K8" s="21"/>
      <c r="L8"/>
      <c r="N8"/>
      <c r="O8"/>
      <c r="P8"/>
    </row>
    <row r="9" spans="1:230" ht="15.75" customHeight="1">
      <c r="A9" s="17"/>
      <c r="B9" s="21"/>
      <c r="C9" s="21"/>
      <c r="D9" s="117" t="s">
        <v>75</v>
      </c>
      <c r="E9" s="17"/>
      <c r="F9" s="84"/>
      <c r="G9" s="33"/>
      <c r="H9" s="17"/>
      <c r="J9" s="17"/>
      <c r="K9" s="21"/>
      <c r="L9"/>
      <c r="N9"/>
      <c r="O9"/>
      <c r="P9"/>
    </row>
    <row r="10" spans="1:230" ht="15.75" customHeight="1">
      <c r="A10" s="17"/>
      <c r="B10" s="21"/>
      <c r="C10" s="21"/>
      <c r="D10" s="117" t="s">
        <v>76</v>
      </c>
      <c r="E10" s="87"/>
      <c r="G10" s="21"/>
      <c r="H10" s="20" t="s">
        <v>16</v>
      </c>
      <c r="J10" s="17"/>
      <c r="K10" s="35"/>
      <c r="L10"/>
      <c r="N10"/>
      <c r="O10"/>
      <c r="P10"/>
    </row>
    <row r="11" spans="1:230" ht="15.75" customHeight="1">
      <c r="A11" s="17"/>
      <c r="B11" s="81" t="s">
        <v>27</v>
      </c>
      <c r="C11" s="21"/>
      <c r="D11" s="117" t="s">
        <v>77</v>
      </c>
      <c r="E11" s="17"/>
      <c r="F11" s="84"/>
      <c r="G11" s="17"/>
      <c r="H11" s="20" t="s">
        <v>17</v>
      </c>
      <c r="I11" s="20"/>
      <c r="J11" s="34" t="s">
        <v>84</v>
      </c>
      <c r="K11" s="21"/>
      <c r="L11"/>
      <c r="N11"/>
      <c r="O11"/>
      <c r="P11"/>
    </row>
    <row r="12" spans="1:230" ht="15.75" customHeight="1">
      <c r="A12" s="17"/>
      <c r="B12" s="81" t="s">
        <v>30</v>
      </c>
      <c r="C12" s="21"/>
      <c r="D12" s="117" t="s">
        <v>78</v>
      </c>
      <c r="E12" s="17"/>
      <c r="F12" s="84"/>
      <c r="G12" s="17"/>
      <c r="H12" s="20" t="s">
        <v>6</v>
      </c>
      <c r="I12" s="21"/>
      <c r="J12" s="21" t="s">
        <v>51</v>
      </c>
      <c r="K12" s="21"/>
      <c r="L12"/>
      <c r="N12"/>
      <c r="O12"/>
      <c r="P12"/>
    </row>
    <row r="13" spans="1:230" ht="15.75" customHeight="1">
      <c r="A13" s="17"/>
      <c r="B13" s="81" t="s">
        <v>29</v>
      </c>
      <c r="C13" s="21"/>
      <c r="D13" s="17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N13"/>
      <c r="O13"/>
      <c r="P13"/>
    </row>
    <row r="14" spans="1:230" ht="15.75" customHeight="1">
      <c r="A14" s="17"/>
      <c r="B14" s="81" t="s">
        <v>45</v>
      </c>
      <c r="C14" s="17"/>
      <c r="D14" s="17"/>
      <c r="E14" s="17"/>
      <c r="F14" s="84"/>
      <c r="G14" s="17"/>
      <c r="H14" s="20" t="s">
        <v>29</v>
      </c>
      <c r="J14" s="86" t="s">
        <v>83</v>
      </c>
      <c r="K14" s="21"/>
      <c r="L14"/>
      <c r="N14"/>
      <c r="O14"/>
      <c r="P14"/>
    </row>
    <row r="15" spans="1:230" ht="15.75" customHeight="1">
      <c r="A15" s="17"/>
      <c r="B15" s="83" t="s">
        <v>47</v>
      </c>
      <c r="C15" s="17"/>
      <c r="D15" s="17"/>
      <c r="E15" s="17"/>
      <c r="F15" s="84"/>
      <c r="G15" s="17"/>
      <c r="H15" s="20" t="s">
        <v>45</v>
      </c>
      <c r="J15" s="88" t="s">
        <v>58</v>
      </c>
      <c r="K15" s="21"/>
      <c r="L15"/>
      <c r="N15"/>
      <c r="O15"/>
      <c r="P15"/>
    </row>
    <row r="16" spans="1:230" ht="15.75" customHeight="1">
      <c r="A16" s="17"/>
      <c r="B16" s="83"/>
      <c r="C16" s="17"/>
      <c r="D16" s="113"/>
      <c r="E16" s="17"/>
      <c r="F16" s="84"/>
      <c r="G16" s="17"/>
      <c r="H16" s="20" t="s">
        <v>47</v>
      </c>
      <c r="I16" s="21"/>
      <c r="J16" s="89" t="s">
        <v>55</v>
      </c>
      <c r="K16" s="21"/>
      <c r="L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14"/>
      <c r="E21" s="100"/>
      <c r="G21" s="104"/>
      <c r="H21" s="105"/>
      <c r="I21" s="50"/>
      <c r="J21" s="50"/>
      <c r="K21" s="79"/>
      <c r="L21" s="110" t="s">
        <v>63</v>
      </c>
      <c r="M21" s="97" t="s">
        <v>64</v>
      </c>
      <c r="N21" s="95" t="s">
        <v>65</v>
      </c>
      <c r="O21" s="96" t="s">
        <v>66</v>
      </c>
      <c r="P21" s="94" t="s">
        <v>67</v>
      </c>
    </row>
    <row r="22" spans="1:16" s="17" customFormat="1" ht="15.75" customHeight="1">
      <c r="B22" s="98">
        <v>1</v>
      </c>
      <c r="C22" s="99"/>
      <c r="D22" s="103" t="s">
        <v>81</v>
      </c>
      <c r="E22" s="100" t="s">
        <v>69</v>
      </c>
      <c r="G22" s="108">
        <v>1</v>
      </c>
      <c r="H22" s="105">
        <v>886</v>
      </c>
      <c r="I22" s="50"/>
      <c r="J22" s="50">
        <f>G22*H22</f>
        <v>886</v>
      </c>
      <c r="K22" s="79" t="s">
        <v>68</v>
      </c>
      <c r="L22" s="106">
        <f>310+3+30</f>
        <v>343</v>
      </c>
      <c r="M22" s="17">
        <v>0.155</v>
      </c>
      <c r="N22" s="111">
        <f>L22*1000*M22/100</f>
        <v>531.65</v>
      </c>
      <c r="O22" s="112">
        <v>0.4</v>
      </c>
      <c r="P22" s="17">
        <f>N22/(1-O22)</f>
        <v>886.08333333333337</v>
      </c>
    </row>
    <row r="23" spans="1:16" s="94" customFormat="1" ht="15.75" customHeight="1">
      <c r="B23" s="101"/>
      <c r="C23" s="98"/>
      <c r="D23" s="103"/>
      <c r="E23" s="102" t="s">
        <v>82</v>
      </c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98"/>
      <c r="C24" s="98"/>
      <c r="D24" s="103"/>
      <c r="E24" s="102" t="s">
        <v>79</v>
      </c>
      <c r="G24" s="109"/>
      <c r="H24" s="105"/>
      <c r="I24" s="93"/>
      <c r="J24" s="50"/>
      <c r="K24" s="79"/>
      <c r="L24" s="107"/>
      <c r="M24" s="17"/>
      <c r="N24" s="111"/>
      <c r="O24" s="112"/>
      <c r="P24" s="17"/>
    </row>
    <row r="25" spans="1:16" s="94" customFormat="1" ht="15.75" customHeight="1">
      <c r="B25" s="98"/>
      <c r="C25" s="98"/>
      <c r="D25" s="103"/>
      <c r="E25" s="102" t="s">
        <v>71</v>
      </c>
      <c r="G25" s="109"/>
      <c r="H25" s="105"/>
      <c r="I25" s="93"/>
      <c r="J25" s="50"/>
      <c r="K25" s="79"/>
      <c r="L25" s="107"/>
      <c r="M25" s="97"/>
      <c r="N25" s="95"/>
      <c r="O25" s="96"/>
    </row>
    <row r="26" spans="1:16" s="94" customFormat="1" ht="15.75" customHeight="1">
      <c r="B26" s="98"/>
      <c r="C26" s="98"/>
      <c r="D26" s="103"/>
      <c r="E26" s="102" t="s">
        <v>72</v>
      </c>
      <c r="G26" s="109"/>
      <c r="H26" s="105"/>
      <c r="I26" s="93"/>
      <c r="J26" s="50"/>
      <c r="K26" s="79"/>
      <c r="L26" s="107"/>
      <c r="M26" s="17"/>
      <c r="N26" s="111"/>
      <c r="O26" s="112"/>
      <c r="P26" s="17"/>
    </row>
    <row r="27" spans="1:16" s="94" customFormat="1" ht="15.75" customHeight="1">
      <c r="B27" s="98"/>
      <c r="C27" s="98"/>
      <c r="D27" s="103"/>
      <c r="E27" s="102" t="s">
        <v>80</v>
      </c>
      <c r="H27" s="105"/>
      <c r="I27" s="93"/>
      <c r="J27" s="50"/>
      <c r="K27" s="79"/>
      <c r="M27" s="97"/>
      <c r="N27" s="95"/>
      <c r="O27" s="96"/>
    </row>
    <row r="28" spans="1:16" s="94" customFormat="1" ht="15.75" customHeight="1">
      <c r="B28" s="98"/>
      <c r="C28" s="98"/>
      <c r="D28" s="103"/>
      <c r="E28" s="102"/>
      <c r="H28" s="105"/>
      <c r="I28" s="93"/>
      <c r="J28" s="93"/>
      <c r="K28" s="93"/>
    </row>
    <row r="29" spans="1:16" s="94" customFormat="1" ht="15.75" customHeight="1">
      <c r="B29" s="98"/>
      <c r="C29" s="98"/>
      <c r="D29" s="103"/>
      <c r="E29" s="102"/>
      <c r="H29" s="105"/>
      <c r="I29" s="93"/>
      <c r="J29" s="93"/>
      <c r="K29" s="93"/>
    </row>
    <row r="30" spans="1:16" s="94" customFormat="1" ht="15.75" customHeight="1">
      <c r="B30" s="98"/>
      <c r="C30" s="98"/>
      <c r="D30" s="103"/>
      <c r="E30" s="102"/>
      <c r="H30" s="105"/>
      <c r="I30" s="93"/>
      <c r="J30" s="93"/>
      <c r="K30" s="93"/>
    </row>
    <row r="31" spans="1:16" s="94" customFormat="1" ht="15.75" customHeight="1">
      <c r="B31" s="98"/>
      <c r="C31" s="98"/>
      <c r="D31" s="103"/>
      <c r="E31" s="102"/>
      <c r="H31" s="105"/>
      <c r="I31" s="93"/>
      <c r="J31" s="93"/>
      <c r="K31" s="93"/>
    </row>
    <row r="32" spans="1:16" s="94" customFormat="1" ht="15.75" customHeight="1">
      <c r="B32" s="98"/>
      <c r="C32" s="98"/>
      <c r="D32" s="103"/>
      <c r="E32" s="102"/>
      <c r="H32" s="105"/>
      <c r="I32" s="93"/>
      <c r="J32" s="93"/>
      <c r="K32" s="93"/>
    </row>
    <row r="33" spans="1:230" ht="15.75" customHeight="1" thickBot="1">
      <c r="A33" s="17"/>
      <c r="B33" s="61"/>
      <c r="C33" s="62"/>
      <c r="D33" s="63"/>
      <c r="E33" s="64"/>
      <c r="F33" s="65"/>
      <c r="G33" s="92"/>
      <c r="H33" s="66"/>
      <c r="I33" s="67"/>
      <c r="J33" s="67"/>
      <c r="K33" s="80"/>
    </row>
    <row r="34" spans="1:230" ht="15.75" customHeight="1">
      <c r="A34" s="17"/>
      <c r="B34" s="11"/>
      <c r="C34" s="11"/>
      <c r="D34" s="12"/>
      <c r="E34" s="21"/>
      <c r="F34" s="11"/>
      <c r="G34" s="33" t="s">
        <v>26</v>
      </c>
      <c r="H34" s="51" t="s">
        <v>4</v>
      </c>
      <c r="I34" s="50"/>
      <c r="J34" s="50">
        <f>SUM(J21:J33)</f>
        <v>886</v>
      </c>
      <c r="K34" s="60"/>
    </row>
    <row r="35" spans="1:230" ht="15.75" customHeight="1">
      <c r="A35" s="17"/>
      <c r="B35" s="11"/>
      <c r="C35" s="11"/>
      <c r="D35" s="12"/>
      <c r="E35" s="44"/>
      <c r="F35" s="42"/>
      <c r="G35" s="43" t="s">
        <v>19</v>
      </c>
      <c r="H35" s="52" t="s">
        <v>4</v>
      </c>
      <c r="I35" s="53"/>
      <c r="J35" s="53">
        <v>150</v>
      </c>
      <c r="K35" s="58"/>
    </row>
    <row r="36" spans="1:230" ht="15.75" customHeight="1">
      <c r="A36" s="17"/>
      <c r="B36" s="11"/>
      <c r="C36" s="11"/>
      <c r="D36" s="12"/>
      <c r="E36" s="45"/>
      <c r="F36" s="46"/>
      <c r="G36" s="57" t="s">
        <v>2</v>
      </c>
      <c r="H36" s="54" t="s">
        <v>4</v>
      </c>
      <c r="I36" s="55"/>
      <c r="J36" s="55">
        <v>0</v>
      </c>
      <c r="K36" s="59"/>
    </row>
    <row r="37" spans="1:230" ht="15.75" customHeight="1" thickBot="1">
      <c r="A37" s="17"/>
      <c r="B37" s="62"/>
      <c r="C37" s="62"/>
      <c r="D37" s="61"/>
      <c r="E37" s="70"/>
      <c r="F37" s="71"/>
      <c r="G37" s="72" t="s">
        <v>20</v>
      </c>
      <c r="H37" s="73" t="s">
        <v>4</v>
      </c>
      <c r="I37" s="74"/>
      <c r="J37" s="74"/>
      <c r="K37" s="75"/>
    </row>
    <row r="38" spans="1:230" ht="15.75" customHeight="1">
      <c r="A38" s="17"/>
      <c r="B38" s="11"/>
      <c r="C38" s="11"/>
      <c r="D38" s="12"/>
      <c r="E38" s="21"/>
      <c r="F38" s="11"/>
      <c r="G38" s="31" t="s">
        <v>33</v>
      </c>
      <c r="H38" s="51" t="s">
        <v>4</v>
      </c>
      <c r="I38" s="50"/>
      <c r="J38" s="50">
        <f>J34</f>
        <v>886</v>
      </c>
      <c r="K38" s="60"/>
    </row>
    <row r="39" spans="1:230" ht="15.75" customHeight="1" thickBot="1">
      <c r="A39" s="17"/>
      <c r="B39" s="62"/>
      <c r="C39" s="62"/>
      <c r="D39" s="61"/>
      <c r="E39" s="64"/>
      <c r="F39" s="62"/>
      <c r="G39" s="68" t="s">
        <v>32</v>
      </c>
      <c r="H39" s="66" t="s">
        <v>4</v>
      </c>
      <c r="I39" s="67"/>
      <c r="J39" s="67"/>
      <c r="K39" s="69"/>
    </row>
    <row r="40" spans="1:230" ht="15.75" customHeight="1">
      <c r="A40" s="17"/>
      <c r="B40" s="11"/>
      <c r="C40" s="11"/>
      <c r="D40" s="12"/>
      <c r="E40" s="17"/>
      <c r="F40" s="11"/>
      <c r="G40" s="56" t="s">
        <v>26</v>
      </c>
      <c r="H40" s="51" t="s">
        <v>4</v>
      </c>
      <c r="I40" s="50"/>
      <c r="J40" s="51">
        <f>SUM(J38:J39)</f>
        <v>886</v>
      </c>
      <c r="K40" s="60"/>
    </row>
    <row r="41" spans="1:230" ht="15.75" customHeight="1">
      <c r="A41" s="17"/>
      <c r="B41" s="11"/>
      <c r="C41" s="11"/>
      <c r="D41" s="12"/>
      <c r="E41" s="17"/>
      <c r="F41" s="11"/>
      <c r="G41" s="56"/>
      <c r="H41" s="51"/>
      <c r="I41" s="50"/>
      <c r="J41" s="51"/>
      <c r="K41" s="60"/>
    </row>
    <row r="42" spans="1:230" s="17" customFormat="1" ht="15.75" customHeight="1">
      <c r="B42" s="27" t="s">
        <v>42</v>
      </c>
      <c r="C42" s="11"/>
      <c r="D42" s="12"/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7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44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31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62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87" t="s">
        <v>59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87" t="s">
        <v>60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7" t="s">
        <v>61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C51" s="11"/>
      <c r="D51" s="76" t="s">
        <v>34</v>
      </c>
      <c r="E51" s="11"/>
      <c r="F51" s="11"/>
      <c r="G51" s="13"/>
      <c r="H51" s="14"/>
      <c r="I51" s="11"/>
      <c r="J51" s="78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56" t="s">
        <v>35</v>
      </c>
      <c r="E52" s="18" t="s">
        <v>52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56"/>
      <c r="E53" s="18" t="s">
        <v>53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36</v>
      </c>
      <c r="E54" s="90" t="s">
        <v>70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37</v>
      </c>
      <c r="E55" s="17" t="s">
        <v>5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38</v>
      </c>
      <c r="E56" s="22" t="s">
        <v>21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39</v>
      </c>
      <c r="E57" s="23" t="s">
        <v>48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40</v>
      </c>
      <c r="E58" s="17" t="s">
        <v>49</v>
      </c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 t="s">
        <v>41</v>
      </c>
      <c r="E59" s="11" t="s">
        <v>22</v>
      </c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43</v>
      </c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8"/>
      <c r="C64" s="8"/>
      <c r="D64" s="11"/>
      <c r="E64" s="11"/>
      <c r="F64" s="11"/>
      <c r="G64" s="24"/>
      <c r="H64" s="11"/>
      <c r="I64" s="11"/>
      <c r="J64" s="24"/>
      <c r="K64" s="25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 t="s">
        <v>57</v>
      </c>
      <c r="C65" s="11"/>
      <c r="D65" s="11"/>
      <c r="E65" s="11"/>
      <c r="F65" s="11"/>
      <c r="G65" s="24"/>
      <c r="H65" s="11"/>
      <c r="I65" s="11"/>
      <c r="J65" s="24"/>
      <c r="K65" s="24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 t="s">
        <v>56</v>
      </c>
      <c r="C66" s="8"/>
      <c r="D66" s="11"/>
      <c r="E66" s="11"/>
      <c r="F66" s="11"/>
      <c r="G66" s="24"/>
      <c r="H66" s="11"/>
      <c r="I66" s="11"/>
      <c r="J66" s="24"/>
      <c r="K66" s="24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3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3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2">
    <mergeCell ref="A4:K4"/>
    <mergeCell ref="A5:K5"/>
  </mergeCells>
  <phoneticPr fontId="0"/>
  <hyperlinks>
    <hyperlink ref="J15" r:id="rId1"/>
    <hyperlink ref="J16" r:id="rId2"/>
    <hyperlink ref="D11" r:id="rId3" display="mailto:jha@betainstruments.dk"/>
    <hyperlink ref="D12" r:id="rId4" display="http://www.betainstruments.dk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2013-01-25T10:34:08Z</dcterms:modified>
</cp:coreProperties>
</file>