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P23" i="1" l="1"/>
  <c r="J23" i="1" l="1"/>
  <c r="J31" i="1" s="1"/>
  <c r="J35" i="1" s="1"/>
  <c r="J37" i="1" s="1"/>
</calcChain>
</file>

<file path=xl/sharedStrings.xml><?xml version="1.0" encoding="utf-8"?>
<sst xmlns="http://schemas.openxmlformats.org/spreadsheetml/2006/main" count="95" uniqueCount="82">
  <si>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</si>
  <si>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</si>
  <si>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</si>
  <si>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</si>
  <si>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</si>
  <si>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</si>
  <si>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</si>
  <si>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</si>
  <si>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</si>
  <si>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</si>
  <si>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</si>
  <si>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</si>
  <si>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</si>
  <si>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</si>
  <si>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</si>
  <si>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</si>
  <si>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</si>
  <si>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</si>
  <si>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</si>
  <si>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</si>
  <si>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</si>
  <si>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</si>
  <si>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</si>
  <si>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</si>
  <si>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</si>
  <si>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</si>
  <si>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</si>
  <si>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</si>
  <si>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</si>
  <si>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</si>
  <si>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</si>
  <si>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</si>
  <si>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</si>
  <si>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</si>
  <si>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</si>
  <si>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</si>
  <si>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</si>
  <si>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</si>
  <si>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</si>
  <si>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</si>
  <si>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</si>
  <si>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</si>
  <si>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</si>
  <si>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</si>
  <si>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</si>
  <si>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</si>
  <si>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</si>
  <si>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</si>
  <si>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</si>
  <si>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</si>
  <si>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</si>
  <si>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</si>
  <si>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</si>
  <si>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</si>
  <si>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</si>
  <si>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</si>
  <si>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</si>
  <si>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</si>
  <si>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</si>
  <si>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</si>
  <si>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</si>
  <si>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</si>
  <si>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</si>
  <si>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</si>
  <si>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</si>
  <si>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</si>
  <si>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</si>
  <si>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</si>
  <si>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TechnoControl</t>
  </si>
  <si>
    <t>Michail Michales</t>
  </si>
  <si>
    <t>5</t>
  </si>
  <si>
    <t>30 days from invoice date</t>
  </si>
  <si>
    <t>Q2013RH010</t>
  </si>
  <si>
    <t>Replacement of C210DA00501</t>
  </si>
  <si>
    <t>C35TR0UA2100</t>
  </si>
  <si>
    <t>96*96 Smart Controller</t>
  </si>
  <si>
    <t>Relay output</t>
  </si>
  <si>
    <t>With Auxiliary output</t>
  </si>
  <si>
    <t>With 3 event relays</t>
  </si>
  <si>
    <t>With 4 digital inputs</t>
  </si>
  <si>
    <t>With 2 current transformers</t>
  </si>
  <si>
    <t>FCA Melsele 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</si>
</sst>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zoomScaleNormal="100" workbookViewId="0">
      <selection activeCell="O33" sqref="O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53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68</v>
      </c>
      <c r="E7" s="17"/>
      <c r="F7" s="85"/>
      <c r="G7" s="21"/>
      <c r="H7" s="33" t="s">
        <v>1</v>
      </c>
      <c r="I7" s="17"/>
      <c r="J7" s="77">
        <v>41288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69</v>
      </c>
      <c r="E11" s="17"/>
      <c r="F11" s="84"/>
      <c r="G11" s="17"/>
      <c r="H11" s="20" t="s">
        <v>17</v>
      </c>
      <c r="I11" s="20"/>
      <c r="J11" s="34" t="s">
        <v>72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67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57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54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7" t="s">
        <v>73</v>
      </c>
      <c r="E21" s="102"/>
      <c r="G21" s="106"/>
      <c r="H21" s="107"/>
      <c r="I21" s="50"/>
      <c r="J21" s="50"/>
      <c r="K21" s="79"/>
      <c r="L21" s="112" t="s">
        <v>62</v>
      </c>
      <c r="M21" s="98" t="s">
        <v>63</v>
      </c>
      <c r="N21" s="96" t="s">
        <v>64</v>
      </c>
      <c r="O21" s="97" t="s">
        <v>65</v>
      </c>
      <c r="P21" s="95" t="s">
        <v>66</v>
      </c>
    </row>
    <row r="22" spans="1:16" s="17" customFormat="1" ht="15.75" customHeight="1">
      <c r="B22" s="100"/>
      <c r="C22" s="101"/>
      <c r="D22" s="117"/>
      <c r="E22" s="102"/>
      <c r="G22" s="106"/>
      <c r="H22" s="107"/>
      <c r="I22" s="50"/>
      <c r="J22" s="50"/>
      <c r="K22" s="79"/>
      <c r="L22" s="112"/>
      <c r="M22" s="98"/>
      <c r="N22" s="96"/>
      <c r="O22" s="97"/>
      <c r="P22" s="95"/>
    </row>
    <row r="23" spans="1:16" s="17" customFormat="1" ht="15.75" customHeight="1">
      <c r="B23" s="100">
        <v>1</v>
      </c>
      <c r="C23" s="101"/>
      <c r="D23" s="17" t="s">
        <v>74</v>
      </c>
      <c r="E23" s="102" t="s">
        <v>75</v>
      </c>
      <c r="G23" s="110">
        <v>1</v>
      </c>
      <c r="H23" s="107">
        <v>305</v>
      </c>
      <c r="I23" s="50"/>
      <c r="J23" s="50">
        <f>G23*H23</f>
        <v>305</v>
      </c>
      <c r="K23" s="79" t="s">
        <v>70</v>
      </c>
      <c r="L23" s="108"/>
      <c r="N23" s="113">
        <v>152.52000000000001</v>
      </c>
      <c r="O23" s="114">
        <v>0.5</v>
      </c>
      <c r="P23" s="17">
        <f>N23/(1-O23)</f>
        <v>305.04000000000002</v>
      </c>
    </row>
    <row r="24" spans="1:16" s="95" customFormat="1" ht="15.75" customHeight="1">
      <c r="B24" s="103"/>
      <c r="C24" s="100"/>
      <c r="D24" s="105"/>
      <c r="E24" s="104" t="s">
        <v>76</v>
      </c>
      <c r="G24" s="111"/>
      <c r="H24" s="107"/>
      <c r="I24" s="94"/>
      <c r="J24" s="50"/>
      <c r="K24" s="79"/>
      <c r="L24" s="109"/>
      <c r="M24" s="98"/>
      <c r="N24" s="96"/>
      <c r="O24" s="97"/>
    </row>
    <row r="25" spans="1:16" s="95" customFormat="1" ht="15.75" customHeight="1">
      <c r="B25" s="100"/>
      <c r="C25" s="100"/>
      <c r="D25" s="105"/>
      <c r="E25" s="104" t="s">
        <v>77</v>
      </c>
      <c r="G25" s="111"/>
      <c r="H25" s="107"/>
      <c r="I25" s="94"/>
      <c r="J25" s="50"/>
      <c r="K25" s="79"/>
      <c r="L25" s="109"/>
      <c r="M25" s="17"/>
      <c r="N25" s="113"/>
      <c r="O25" s="114"/>
      <c r="P25" s="17"/>
    </row>
    <row r="26" spans="1:16" s="95" customFormat="1" ht="15.75" customHeight="1">
      <c r="B26" s="100"/>
      <c r="C26" s="100"/>
      <c r="D26" s="105"/>
      <c r="E26" s="104" t="s">
        <v>78</v>
      </c>
      <c r="G26" s="111"/>
      <c r="H26" s="107"/>
      <c r="I26" s="94"/>
      <c r="J26" s="50"/>
      <c r="K26" s="79"/>
      <c r="L26" s="109"/>
      <c r="M26" s="98"/>
      <c r="N26" s="96"/>
      <c r="O26" s="97"/>
    </row>
    <row r="27" spans="1:16" s="95" customFormat="1" ht="15.75" customHeight="1">
      <c r="B27" s="100"/>
      <c r="C27" s="100"/>
      <c r="D27" s="105"/>
      <c r="E27" s="104" t="s">
        <v>79</v>
      </c>
      <c r="G27" s="111"/>
      <c r="H27" s="107"/>
      <c r="I27" s="94"/>
      <c r="J27" s="50"/>
      <c r="K27" s="79"/>
      <c r="L27" s="109"/>
      <c r="M27" s="17"/>
      <c r="N27" s="113"/>
      <c r="O27" s="114"/>
      <c r="P27" s="17"/>
    </row>
    <row r="28" spans="1:16" s="95" customFormat="1" ht="15.75" customHeight="1">
      <c r="B28" s="100"/>
      <c r="C28" s="100"/>
      <c r="D28" s="105"/>
      <c r="E28" s="104" t="s">
        <v>80</v>
      </c>
      <c r="H28" s="107"/>
      <c r="I28" s="94"/>
      <c r="J28" s="50"/>
      <c r="K28" s="79"/>
      <c r="M28" s="98"/>
      <c r="N28" s="96"/>
      <c r="O28" s="97"/>
    </row>
    <row r="29" spans="1:16" s="95" customFormat="1" ht="15.75" customHeight="1">
      <c r="B29" s="100"/>
      <c r="C29" s="100"/>
      <c r="D29" s="105"/>
      <c r="E29" s="104"/>
      <c r="H29" s="107"/>
      <c r="I29" s="94"/>
      <c r="J29" s="94"/>
      <c r="K29" s="94"/>
    </row>
    <row r="30" spans="1:16" ht="15.75" customHeight="1" thickBot="1">
      <c r="A30" s="17"/>
      <c r="B30" s="61"/>
      <c r="C30" s="62"/>
      <c r="D30" s="63"/>
      <c r="E30" s="64"/>
      <c r="F30" s="65"/>
      <c r="G30" s="93"/>
      <c r="H30" s="66"/>
      <c r="I30" s="67"/>
      <c r="J30" s="67"/>
      <c r="K30" s="80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305</v>
      </c>
      <c r="K31" s="60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150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70"/>
      <c r="F34" s="71"/>
      <c r="G34" s="72" t="s">
        <v>20</v>
      </c>
      <c r="H34" s="73" t="s">
        <v>4</v>
      </c>
      <c r="I34" s="74"/>
      <c r="J34" s="74"/>
      <c r="K34" s="75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1" t="s">
        <v>4</v>
      </c>
      <c r="I35" s="50"/>
      <c r="J35" s="50">
        <f>IF(J31&lt;150, 150, J31)</f>
        <v>305</v>
      </c>
      <c r="K35" s="6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32</v>
      </c>
      <c r="H36" s="66" t="s">
        <v>4</v>
      </c>
      <c r="I36" s="67"/>
      <c r="J36" s="67"/>
      <c r="K36" s="69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305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58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59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60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6" t="s">
        <v>34</v>
      </c>
      <c r="E48" s="11"/>
      <c r="F48" s="11"/>
      <c r="G48" s="13"/>
      <c r="H48" s="14"/>
      <c r="I48" s="11"/>
      <c r="J48" s="78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35</v>
      </c>
      <c r="E49" s="18" t="s">
        <v>81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/>
      <c r="E50" s="18" t="s">
        <v>52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36</v>
      </c>
      <c r="E51" s="90" t="s">
        <v>71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37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23" t="s">
        <v>48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17" t="s">
        <v>49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56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55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2013-01-14T17:18:42Z</dcterms:modified>
</cp:coreProperties>
</file>