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<sst xmlns="http://schemas.openxmlformats.org/spreadsheetml/2006/main" count="95" uniqueCount="82">
  <si>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</si>
  <si>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</si>
  <si>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</si>
  <si>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</si>
  <si>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</si>
  <si>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</si>
  <si>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</si>
  <si>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</si>
  <si>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</si>
  <si>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</si>
  <si>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</si>
  <si>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</si>
  <si>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</si>
  <si>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</si>
  <si>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</si>
  <si>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</si>
  <si>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</si>
  <si>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</si>
  <si>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</si>
  <si>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</si>
  <si>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</si>
  <si>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</si>
  <si>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</si>
  <si>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</si>
  <si>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</si>
  <si>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</si>
  <si>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</si>
  <si>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</si>
  <si>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</si>
  <si>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</si>
  <si>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</si>
  <si>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</si>
  <si>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</si>
  <si>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</si>
  <si>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</si>
  <si>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</si>
  <si>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</si>
  <si>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</si>
  <si>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</si>
  <si>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</si>
  <si>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</si>
  <si>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</si>
  <si>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</si>
  <si>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</si>
  <si>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</si>
  <si>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</si>
  <si>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</si>
  <si>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</si>
  <si>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</si>
  <si>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</si>
  <si>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</si>
  <si>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</si>
  <si>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</si>
  <si>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</si>
  <si>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</si>
  <si>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</si>
  <si>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</si>
  <si>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</si>
  <si>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</si>
  <si>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</si>
  <si>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</si>
  <si>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</si>
  <si>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</si>
  <si>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</si>
  <si>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</si>
  <si>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</si>
  <si>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</si>
  <si>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</si>
  <si>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</si>
  <si>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Honeywell, s.l.</t>
  </si>
  <si>
    <t>C/ Joséfa Valcárcel, 24</t>
  </si>
  <si>
    <t>28027 MADRID</t>
  </si>
  <si>
    <t>TeLF.: 91.313.61.61</t>
  </si>
  <si>
    <t>Móvil: 600.911.742</t>
  </si>
  <si>
    <t>E-mail: mario.caballero@honeywell.com</t>
  </si>
  <si>
    <t>Q2013RH005</t>
  </si>
  <si>
    <t xml:space="preserve">MGA12W-C005-AA </t>
  </si>
  <si>
    <t>MGG Cable</t>
  </si>
  <si>
    <t>Length : 5 meters</t>
  </si>
  <si>
    <t>With MGG terminals</t>
  </si>
  <si>
    <t>5</t>
  </si>
  <si>
    <t>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</si>
</sst>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io.caballero@honeywell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F10" sqref="F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69</v>
      </c>
      <c r="E7" s="17"/>
      <c r="F7" s="85"/>
      <c r="G7" s="21"/>
      <c r="H7" s="33" t="s">
        <v>1</v>
      </c>
      <c r="I7" s="17"/>
      <c r="J7" s="77">
        <v>41285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70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71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72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73</v>
      </c>
      <c r="E11" s="17"/>
      <c r="F11" s="84"/>
      <c r="G11" s="17"/>
      <c r="H11" s="20" t="s">
        <v>17</v>
      </c>
      <c r="I11" s="20"/>
      <c r="J11" s="34" t="s">
        <v>75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74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/>
      <c r="E14" s="17"/>
      <c r="F14" s="84"/>
      <c r="G14" s="17"/>
      <c r="H14" s="20" t="s">
        <v>29</v>
      </c>
      <c r="J14" s="86" t="s">
        <v>68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58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55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63</v>
      </c>
      <c r="M21" s="98" t="s">
        <v>64</v>
      </c>
      <c r="N21" s="96" t="s">
        <v>65</v>
      </c>
      <c r="O21" s="97" t="s">
        <v>66</v>
      </c>
      <c r="P21" s="95" t="s">
        <v>67</v>
      </c>
    </row>
    <row r="22" spans="1:16" s="17" customFormat="1" ht="15.75" customHeight="1">
      <c r="B22" s="100">
        <v>1</v>
      </c>
      <c r="C22" s="101"/>
      <c r="D22" s="105" t="s">
        <v>76</v>
      </c>
      <c r="E22" s="102" t="s">
        <v>77</v>
      </c>
      <c r="G22" s="110">
        <v>4</v>
      </c>
      <c r="H22" s="107">
        <v>157</v>
      </c>
      <c r="I22" s="50"/>
      <c r="J22" s="50">
        <f>G22*H22</f>
        <v>628</v>
      </c>
      <c r="K22" s="79" t="s">
        <v>80</v>
      </c>
      <c r="L22" s="108">
        <f>10+7+7</f>
        <v>24</v>
      </c>
      <c r="M22" s="17">
        <v>0.45800000000000002</v>
      </c>
      <c r="N22" s="113">
        <f>L22*1000*M22/100</f>
        <v>109.92</v>
      </c>
      <c r="O22" s="114">
        <v>0.3</v>
      </c>
      <c r="P22" s="17">
        <f>N22/(1-O22)</f>
        <v>157.02857142857144</v>
      </c>
    </row>
    <row r="23" spans="1:16" s="95" customFormat="1" ht="15.75" customHeight="1">
      <c r="B23" s="103"/>
      <c r="C23" s="100"/>
      <c r="D23" s="105"/>
      <c r="E23" s="104" t="s">
        <v>78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79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/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628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628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628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59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60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53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81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57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56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2" r:id="rId3" display="mailto:mario.caballero@honeywell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2013-01-11T09:51:26Z</dcterms:modified>
</cp:coreProperties>
</file>