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125" windowWidth="28830" windowHeight="4140"/>
  </bookViews>
  <sheets>
    <sheet name="QUOTE" sheetId="1" r:id="rId1"/>
  </sheets>
  <definedNames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J29" i="1" l="1"/>
  <c r="M29" i="1"/>
  <c r="O29" i="1" s="1"/>
  <c r="J26" i="1" l="1"/>
  <c r="M26" i="1"/>
  <c r="O26" i="1" s="1"/>
  <c r="M21" i="1" l="1"/>
  <c r="O21" i="1" s="1"/>
  <c r="J21" i="1" l="1"/>
  <c r="J34" i="1" l="1"/>
  <c r="J38" i="1" s="1"/>
  <c r="J40" i="1" s="1"/>
</calcChain>
</file>

<file path=xl/sharedStrings.xml><?xml version="1.0" encoding="utf-8"?>
<sst xmlns="http://schemas.openxmlformats.org/spreadsheetml/2006/main" count="95" uniqueCount="80">
  <si>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</si>
  <si>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</si>
  <si>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</si>
  <si>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</si>
  <si>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</si>
  <si>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</si>
  <si>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</si>
  <si>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</si>
  <si>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</si>
  <si>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</si>
  <si>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</si>
  <si>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</si>
  <si>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</si>
  <si>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</si>
  <si>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</si>
  <si>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</si>
  <si>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</si>
  <si>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</si>
  <si>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</si>
  <si>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</si>
  <si>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</si>
  <si>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</si>
  <si>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</si>
  <si>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</si>
  <si>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</si>
  <si>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</si>
  <si>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</si>
  <si>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</si>
  <si>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</si>
  <si>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</si>
  <si>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</si>
  <si>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</si>
  <si>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</si>
  <si>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</si>
  <si>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</si>
  <si>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</si>
  <si>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</si>
  <si>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</si>
  <si>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</si>
  <si>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</si>
  <si>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</si>
  <si>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</si>
  <si>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</si>
  <si>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</si>
  <si>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</si>
  <si>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</si>
  <si>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</si>
  <si>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</si>
  <si>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</si>
  <si>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</si>
  <si>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</si>
  <si>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</si>
  <si>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</si>
  <si>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</si>
  <si>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</si>
  <si>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</si>
  <si>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</si>
  <si>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</si>
  <si>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</si>
  <si>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</si>
  <si>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</si>
  <si>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30 days from invoice date</t>
  </si>
  <si>
    <t>DCP551F10200</t>
  </si>
  <si>
    <t xml:space="preserve">Berkshire, RG12 1EB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 </t>
  </si>
  <si>
    <t>Field Products Division   </t>
  </si>
  <si>
    <t>Arlington Business Park </t>
  </si>
  <si>
    <t>Bracknell </t>
  </si>
  <si>
    <t>Jon Dawes</t>
  </si>
  <si>
    <t>Dawes, Jon &lt;Jon.dawes@Honeywell.com&gt;</t>
  </si>
  <si>
    <t>Honeywell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 Honeywell</t>
  </si>
  <si>
    <t>DCP Programmer</t>
  </si>
  <si>
    <t>One input</t>
  </si>
  <si>
    <t>2 Auxiliary outputs and communication (RS232/RS485)</t>
  </si>
  <si>
    <t>Q2012RH437</t>
  </si>
  <si>
    <t>SLP-P55J60</t>
  </si>
  <si>
    <t>Software for DCP551</t>
  </si>
  <si>
    <t>Honeywell version</t>
  </si>
  <si>
    <t>DCP552F20000</t>
  </si>
  <si>
    <t>Rev2</t>
  </si>
  <si>
    <t>Two Channels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</si>
</sst>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0"/>
  <sheetViews>
    <sheetView tabSelected="1" zoomScaleNormal="100" workbookViewId="0">
      <selection activeCell="E32" sqref="E3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 t="s">
        <v>78</v>
      </c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1" t="s">
        <v>24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2" t="s">
        <v>25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97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7" t="s">
        <v>69</v>
      </c>
      <c r="F7" s="21"/>
      <c r="G7" s="21"/>
      <c r="H7" s="33" t="s">
        <v>1</v>
      </c>
      <c r="I7" s="17"/>
      <c r="J7" s="75">
        <v>41261</v>
      </c>
      <c r="K7" s="21"/>
    </row>
    <row r="8" spans="1:230" ht="15.75" customHeight="1">
      <c r="A8" s="17"/>
      <c r="B8" s="21"/>
      <c r="C8" s="21"/>
      <c r="D8" s="97" t="s">
        <v>64</v>
      </c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97" t="s">
        <v>65</v>
      </c>
      <c r="F9" s="21"/>
      <c r="G9" s="33"/>
      <c r="H9" s="17"/>
      <c r="J9" s="17"/>
      <c r="K9" s="21"/>
      <c r="L9" s="99"/>
    </row>
    <row r="10" spans="1:230" ht="15.75" customHeight="1">
      <c r="A10" s="17"/>
      <c r="B10" s="21"/>
      <c r="C10" s="21"/>
      <c r="D10" s="97" t="s">
        <v>66</v>
      </c>
      <c r="F10" s="21"/>
      <c r="G10" s="21"/>
      <c r="H10" s="20" t="s">
        <v>16</v>
      </c>
      <c r="J10" s="17"/>
      <c r="K10" s="35"/>
      <c r="L10" s="99"/>
    </row>
    <row r="11" spans="1:230" ht="15.75" customHeight="1">
      <c r="A11" s="17"/>
      <c r="B11" s="77" t="s">
        <v>27</v>
      </c>
      <c r="C11" s="21"/>
      <c r="D11" s="97" t="s">
        <v>63</v>
      </c>
      <c r="E11" s="8"/>
      <c r="F11" s="21"/>
      <c r="G11" s="17"/>
      <c r="H11" s="20" t="s">
        <v>17</v>
      </c>
      <c r="I11" s="20"/>
      <c r="J11" s="34" t="s">
        <v>73</v>
      </c>
      <c r="K11" s="21"/>
    </row>
    <row r="12" spans="1:230" ht="15.75" customHeight="1">
      <c r="A12" s="17"/>
      <c r="B12" s="77" t="s">
        <v>30</v>
      </c>
      <c r="C12" s="21"/>
      <c r="D12" s="97" t="s">
        <v>67</v>
      </c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77" t="s">
        <v>29</v>
      </c>
      <c r="C13" s="21"/>
      <c r="D13" s="97"/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97" t="s">
        <v>68</v>
      </c>
      <c r="E14" s="8"/>
      <c r="F14" s="21"/>
      <c r="G14" s="17"/>
      <c r="H14" s="20" t="s">
        <v>29</v>
      </c>
      <c r="J14" s="82" t="s">
        <v>53</v>
      </c>
      <c r="K14" s="21"/>
    </row>
    <row r="15" spans="1:230" ht="15.75" customHeight="1">
      <c r="A15" s="17"/>
      <c r="B15" s="79" t="s">
        <v>49</v>
      </c>
      <c r="C15" s="17"/>
      <c r="D15" s="97"/>
      <c r="E15" s="8"/>
      <c r="F15" s="21"/>
      <c r="G15" s="17"/>
      <c r="H15" s="20" t="s">
        <v>47</v>
      </c>
      <c r="J15" s="84" t="s">
        <v>59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56</v>
      </c>
      <c r="K16" s="21"/>
    </row>
    <row r="17" spans="1:15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5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5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5" ht="16.5" customHeight="1">
      <c r="A20" s="17"/>
      <c r="B20" s="97"/>
      <c r="C20" s="97"/>
      <c r="D20" s="97"/>
      <c r="E20" s="97"/>
      <c r="F20" s="39"/>
      <c r="G20" s="21"/>
      <c r="H20" s="49"/>
      <c r="I20" s="50"/>
      <c r="J20" s="50"/>
      <c r="K20" s="12"/>
    </row>
    <row r="21" spans="1:15" s="40" customFormat="1" ht="15.75" customHeight="1">
      <c r="B21" s="98">
        <v>1</v>
      </c>
      <c r="C21" s="97"/>
      <c r="D21" s="97" t="s">
        <v>62</v>
      </c>
      <c r="E21" s="97" t="s">
        <v>70</v>
      </c>
      <c r="F21" s="97"/>
      <c r="G21" s="98">
        <v>1</v>
      </c>
      <c r="H21" s="97">
        <v>1918</v>
      </c>
      <c r="I21" s="97"/>
      <c r="J21" s="97">
        <f>G21*H21</f>
        <v>1918</v>
      </c>
      <c r="K21" s="98">
        <v>6</v>
      </c>
      <c r="L21" s="40">
        <v>1220.3599999999999</v>
      </c>
      <c r="M21" s="40">
        <f>L21*1.1</f>
        <v>1342.396</v>
      </c>
      <c r="N21" s="87">
        <v>0.3</v>
      </c>
      <c r="O21" s="40">
        <f>M21/(1-N21)</f>
        <v>1917.7085714285715</v>
      </c>
    </row>
    <row r="22" spans="1:15" s="40" customFormat="1" ht="15.75" customHeight="1">
      <c r="B22" s="97"/>
      <c r="C22" s="97"/>
      <c r="D22" s="97"/>
      <c r="E22" s="97" t="s">
        <v>76</v>
      </c>
      <c r="F22" s="97"/>
      <c r="G22" s="98"/>
      <c r="H22" s="97"/>
      <c r="I22" s="97"/>
      <c r="J22" s="97"/>
      <c r="K22" s="88"/>
      <c r="N22" s="87"/>
    </row>
    <row r="23" spans="1:15" s="40" customFormat="1" ht="15.75" customHeight="1">
      <c r="B23" s="97"/>
      <c r="C23" s="97"/>
      <c r="D23" s="97"/>
      <c r="E23" s="97" t="s">
        <v>71</v>
      </c>
      <c r="F23" s="97"/>
      <c r="G23" s="98"/>
      <c r="H23" s="97"/>
      <c r="I23" s="97"/>
      <c r="J23" s="97"/>
      <c r="K23" s="88"/>
    </row>
    <row r="24" spans="1:15" s="40" customFormat="1" ht="15.75" customHeight="1">
      <c r="B24" s="97"/>
      <c r="C24" s="97"/>
      <c r="D24" s="97"/>
      <c r="E24" s="97" t="s">
        <v>72</v>
      </c>
      <c r="F24" s="97"/>
      <c r="G24" s="98"/>
      <c r="H24" s="97"/>
      <c r="I24" s="97"/>
      <c r="J24" s="97"/>
      <c r="K24" s="98"/>
    </row>
    <row r="25" spans="1:15" s="40" customFormat="1" ht="15.75" customHeight="1">
      <c r="B25" s="97"/>
      <c r="C25" s="97"/>
      <c r="D25" s="97"/>
      <c r="E25" s="97"/>
      <c r="F25" s="97"/>
      <c r="G25" s="97"/>
      <c r="H25" s="97"/>
      <c r="I25" s="97"/>
      <c r="J25" s="97"/>
      <c r="K25" s="88"/>
    </row>
    <row r="26" spans="1:15" s="40" customFormat="1" ht="15.75" customHeight="1">
      <c r="B26" s="98">
        <v>2</v>
      </c>
      <c r="C26" s="97"/>
      <c r="D26" s="97" t="s">
        <v>74</v>
      </c>
      <c r="E26" s="97" t="s">
        <v>75</v>
      </c>
      <c r="F26" s="97"/>
      <c r="G26" s="98">
        <v>1</v>
      </c>
      <c r="H26" s="97">
        <v>520</v>
      </c>
      <c r="I26" s="97"/>
      <c r="J26" s="97">
        <f>G26*H26</f>
        <v>520</v>
      </c>
      <c r="K26" s="98">
        <v>6</v>
      </c>
      <c r="L26" s="40">
        <v>236.27</v>
      </c>
      <c r="M26" s="40">
        <f>L26*1.1</f>
        <v>259.89700000000005</v>
      </c>
      <c r="N26" s="87">
        <v>0.5</v>
      </c>
      <c r="O26" s="40">
        <f>M26/(1-N26)</f>
        <v>519.7940000000001</v>
      </c>
    </row>
    <row r="27" spans="1:15" s="40" customFormat="1" ht="15.75" customHeight="1">
      <c r="B27" s="97"/>
      <c r="C27" s="97"/>
      <c r="D27" s="97"/>
      <c r="E27" s="97"/>
      <c r="F27" s="97"/>
      <c r="G27" s="97"/>
      <c r="H27" s="97"/>
      <c r="I27" s="97"/>
      <c r="J27" s="97"/>
      <c r="K27" s="88"/>
    </row>
    <row r="28" spans="1:15" s="40" customFormat="1" ht="15.75" customHeight="1">
      <c r="B28" s="97"/>
      <c r="C28" s="97"/>
      <c r="D28" s="97"/>
      <c r="E28" s="97"/>
      <c r="F28" s="97"/>
      <c r="G28" s="97"/>
      <c r="H28" s="97"/>
      <c r="I28" s="97"/>
      <c r="J28" s="97"/>
      <c r="K28" s="88"/>
    </row>
    <row r="29" spans="1:15" s="40" customFormat="1" ht="15.75" customHeight="1">
      <c r="B29" s="98">
        <v>3</v>
      </c>
      <c r="C29" s="97"/>
      <c r="D29" s="97" t="s">
        <v>77</v>
      </c>
      <c r="E29" s="97" t="s">
        <v>70</v>
      </c>
      <c r="F29" s="97"/>
      <c r="G29" s="97">
        <v>1</v>
      </c>
      <c r="H29" s="97">
        <v>2300</v>
      </c>
      <c r="I29" s="97"/>
      <c r="J29" s="97">
        <f>G29*H29</f>
        <v>2300</v>
      </c>
      <c r="K29" s="98">
        <v>6</v>
      </c>
      <c r="L29" s="40">
        <v>1463.62</v>
      </c>
      <c r="M29" s="40">
        <f>L29*1.1</f>
        <v>1609.982</v>
      </c>
      <c r="N29" s="87">
        <v>0.3</v>
      </c>
      <c r="O29" s="40">
        <f>M29/(1-N29)</f>
        <v>2299.974285714286</v>
      </c>
    </row>
    <row r="30" spans="1:15" s="40" customFormat="1" ht="15.75" customHeight="1">
      <c r="B30" s="97"/>
      <c r="C30" s="97"/>
      <c r="D30" s="97"/>
      <c r="E30" s="97" t="s">
        <v>76</v>
      </c>
      <c r="F30" s="97"/>
      <c r="G30" s="97"/>
      <c r="H30" s="97"/>
      <c r="I30" s="97"/>
      <c r="J30" s="97"/>
      <c r="K30" s="88"/>
    </row>
    <row r="31" spans="1:15" s="40" customFormat="1" ht="15.75" customHeight="1">
      <c r="B31" s="97"/>
      <c r="C31" s="97"/>
      <c r="D31" s="97"/>
      <c r="E31" s="97" t="s">
        <v>79</v>
      </c>
      <c r="F31" s="97"/>
      <c r="G31" s="97"/>
      <c r="H31" s="97"/>
      <c r="I31" s="97"/>
      <c r="J31" s="97"/>
      <c r="K31" s="88"/>
    </row>
    <row r="32" spans="1:15" s="40" customFormat="1" ht="15.75" customHeight="1">
      <c r="B32" s="97"/>
      <c r="C32" s="97"/>
      <c r="D32" s="97"/>
      <c r="E32" s="97"/>
      <c r="F32" s="97"/>
      <c r="G32" s="97"/>
      <c r="H32" s="97"/>
      <c r="I32" s="97"/>
      <c r="J32" s="97"/>
      <c r="K32" s="88"/>
    </row>
    <row r="33" spans="1:230" s="40" customFormat="1" ht="15.75" customHeight="1" thickBot="1">
      <c r="B33" s="89"/>
      <c r="C33" s="90"/>
      <c r="D33" s="91"/>
      <c r="E33" s="92"/>
      <c r="F33" s="93"/>
      <c r="G33" s="100"/>
      <c r="H33" s="94"/>
      <c r="I33" s="95"/>
      <c r="J33" s="95"/>
      <c r="K33" s="96"/>
    </row>
    <row r="34" spans="1:230" ht="15.75" customHeight="1">
      <c r="A34" s="17"/>
      <c r="B34" s="11"/>
      <c r="C34" s="11"/>
      <c r="D34" s="12"/>
      <c r="E34" s="21"/>
      <c r="F34" s="11"/>
      <c r="G34" s="33" t="s">
        <v>26</v>
      </c>
      <c r="H34" s="51" t="s">
        <v>4</v>
      </c>
      <c r="I34" s="50"/>
      <c r="J34" s="50">
        <f>SUM(J21:J33)</f>
        <v>4738</v>
      </c>
      <c r="K34" s="60"/>
    </row>
    <row r="35" spans="1:230" ht="15.75" customHeight="1">
      <c r="A35" s="17"/>
      <c r="B35" s="11"/>
      <c r="C35" s="11"/>
      <c r="D35" s="12"/>
      <c r="E35" s="44"/>
      <c r="F35" s="42"/>
      <c r="G35" s="43" t="s">
        <v>19</v>
      </c>
      <c r="H35" s="52" t="s">
        <v>4</v>
      </c>
      <c r="I35" s="53"/>
      <c r="J35" s="53">
        <v>0</v>
      </c>
      <c r="K35" s="58"/>
    </row>
    <row r="36" spans="1:230" ht="15.75" customHeight="1">
      <c r="A36" s="17"/>
      <c r="B36" s="11"/>
      <c r="C36" s="11"/>
      <c r="D36" s="12"/>
      <c r="E36" s="45"/>
      <c r="F36" s="46"/>
      <c r="G36" s="57" t="s">
        <v>2</v>
      </c>
      <c r="H36" s="54" t="s">
        <v>4</v>
      </c>
      <c r="I36" s="55"/>
      <c r="J36" s="55">
        <v>0</v>
      </c>
      <c r="K36" s="59"/>
    </row>
    <row r="37" spans="1:230" ht="15.75" customHeight="1" thickBot="1">
      <c r="A37" s="17"/>
      <c r="B37" s="62"/>
      <c r="C37" s="62"/>
      <c r="D37" s="61"/>
      <c r="E37" s="68"/>
      <c r="F37" s="69"/>
      <c r="G37" s="70" t="s">
        <v>20</v>
      </c>
      <c r="H37" s="71" t="s">
        <v>4</v>
      </c>
      <c r="I37" s="72"/>
      <c r="J37" s="72"/>
      <c r="K37" s="73"/>
    </row>
    <row r="38" spans="1:230" ht="15.75" customHeight="1">
      <c r="A38" s="17"/>
      <c r="B38" s="11"/>
      <c r="C38" s="11"/>
      <c r="D38" s="12"/>
      <c r="E38" s="21"/>
      <c r="F38" s="11"/>
      <c r="G38" s="31" t="s">
        <v>35</v>
      </c>
      <c r="H38" s="51" t="s">
        <v>4</v>
      </c>
      <c r="I38" s="50"/>
      <c r="J38" s="50">
        <f>SUM(J34:J37)</f>
        <v>4738</v>
      </c>
      <c r="K38" s="60"/>
    </row>
    <row r="39" spans="1:230" ht="15.75" customHeight="1" thickBot="1">
      <c r="A39" s="17"/>
      <c r="B39" s="62"/>
      <c r="C39" s="62"/>
      <c r="D39" s="61"/>
      <c r="E39" s="63"/>
      <c r="F39" s="62"/>
      <c r="G39" s="66" t="s">
        <v>34</v>
      </c>
      <c r="H39" s="64" t="s">
        <v>4</v>
      </c>
      <c r="I39" s="65"/>
      <c r="J39" s="65"/>
      <c r="K39" s="67"/>
    </row>
    <row r="40" spans="1:230" ht="15.75" customHeight="1">
      <c r="A40" s="17"/>
      <c r="B40" s="11"/>
      <c r="C40" s="11"/>
      <c r="D40" s="12"/>
      <c r="E40" s="17"/>
      <c r="F40" s="11"/>
      <c r="G40" s="56" t="s">
        <v>26</v>
      </c>
      <c r="H40" s="51" t="s">
        <v>4</v>
      </c>
      <c r="I40" s="50"/>
      <c r="J40" s="51">
        <f>SUM(J38:J39)</f>
        <v>4738</v>
      </c>
      <c r="K40" s="60"/>
    </row>
    <row r="41" spans="1:230" ht="15.75" customHeight="1">
      <c r="A41" s="17"/>
      <c r="B41" s="11"/>
      <c r="C41" s="11"/>
      <c r="D41" s="12"/>
      <c r="E41" s="17"/>
      <c r="F41" s="11"/>
      <c r="G41" s="56"/>
      <c r="H41" s="51"/>
      <c r="I41" s="50"/>
      <c r="J41" s="51"/>
      <c r="K41" s="60"/>
    </row>
    <row r="42" spans="1:230" s="17" customFormat="1" ht="15.75" customHeight="1">
      <c r="B42" s="27" t="s">
        <v>44</v>
      </c>
      <c r="C42" s="11"/>
      <c r="D42" s="12"/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7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46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33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32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8" t="s">
        <v>31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18"/>
      <c r="E48" s="11"/>
      <c r="F48" s="11"/>
      <c r="G48" s="13"/>
      <c r="H48" s="19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C49" s="11"/>
      <c r="D49" s="74" t="s">
        <v>36</v>
      </c>
      <c r="E49" s="11"/>
      <c r="F49" s="11"/>
      <c r="G49" s="13"/>
      <c r="H49" s="14"/>
      <c r="I49" s="11"/>
      <c r="J49" s="76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56" t="s">
        <v>37</v>
      </c>
      <c r="E50" s="18" t="s">
        <v>60</v>
      </c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38</v>
      </c>
      <c r="E51" s="86" t="s">
        <v>61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39</v>
      </c>
      <c r="E52" s="17" t="s">
        <v>5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40</v>
      </c>
      <c r="E53" s="22" t="s">
        <v>21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41</v>
      </c>
      <c r="E54" s="23" t="s">
        <v>50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42</v>
      </c>
      <c r="E55" s="17" t="s">
        <v>51</v>
      </c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 t="s">
        <v>43</v>
      </c>
      <c r="E56" s="11" t="s">
        <v>22</v>
      </c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 t="s">
        <v>45</v>
      </c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8"/>
      <c r="C61" s="8"/>
      <c r="D61" s="11"/>
      <c r="E61" s="11"/>
      <c r="F61" s="11"/>
      <c r="G61" s="24"/>
      <c r="H61" s="11"/>
      <c r="I61" s="11"/>
      <c r="J61" s="24"/>
      <c r="K61" s="25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58</v>
      </c>
      <c r="C62" s="11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 t="s">
        <v>57</v>
      </c>
      <c r="C63" s="8"/>
      <c r="D63" s="11"/>
      <c r="E63" s="11"/>
      <c r="F63" s="11"/>
      <c r="G63" s="24"/>
      <c r="H63" s="11"/>
      <c r="I63" s="11"/>
      <c r="J63" s="24"/>
      <c r="K63" s="24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2012-12-18T07:07:39Z</cp:lastPrinted>
  <dcterms:created xsi:type="dcterms:W3CDTF">2000-06-29T05:08:18Z</dcterms:created>
  <dcterms:modified xsi:type="dcterms:W3CDTF">2012-12-18T07:07:53Z</dcterms:modified>
</cp:coreProperties>
</file>