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125" windowWidth="28830" windowHeight="4140"/>
  </bookViews>
  <sheets>
    <sheet name="QUOTE" sheetId="1" r:id="rId1"/>
  </sheets>
  <definedNames>
    <definedName name="_xlnm.Print_Area" localSheetId="0">QUOTE!$A$1:$K$63</definedName>
  </definedNames>
  <calcPr calcId="145621"/>
</workbook>
</file>

<file path=xl/calcChain.xml><?xml version="1.0" encoding="utf-8"?>
<calcChain xmlns="http://schemas.openxmlformats.org/spreadsheetml/2006/main">
  <c r="J29" i="1" l="1"/>
  <c r="M29" i="1"/>
  <c r="O29" i="1" s="1"/>
  <c r="J26" i="1" l="1"/>
  <c r="M26" i="1"/>
  <c r="O26" i="1" s="1"/>
  <c r="M21" i="1" l="1"/>
  <c r="O21" i="1" s="1"/>
  <c r="J21" i="1" l="1"/>
  <c r="J34" i="1" l="1"/>
  <c r="J38" i="1" s="1"/>
  <c r="J40" i="1" s="1"/>
</calcChain>
</file>

<file path=xl/sharedStrings.xml><?xml version="1.0" encoding="utf-8"?>
<sst xmlns="http://schemas.openxmlformats.org/spreadsheetml/2006/main" count="95" uniqueCount="80">
  <si>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</si>
  <si>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</si>
  <si>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</si>
  <si>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</si>
  <si>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</si>
  <si>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</si>
  <si>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</si>
  <si>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</si>
  <si>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</si>
  <si>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</si>
  <si>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</si>
  <si>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</si>
  <si>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</si>
  <si>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</si>
  <si>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</si>
  <si>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</si>
  <si>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</si>
  <si>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</si>
  <si>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</si>
  <si>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</si>
  <si>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</si>
  <si>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</si>
  <si>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</si>
  <si>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</si>
  <si>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</si>
  <si>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</si>
  <si>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</si>
  <si>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</si>
  <si>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</si>
  <si>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</si>
  <si>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</si>
  <si>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t xml:space="preserve">   Bank account.</t>
  </si>
  <si>
    <t xml:space="preserve">* Before shipping the goods please take notice that the payment must be registered in our 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</si>
  <si>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</si>
  <si>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</si>
  <si>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</si>
  <si>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</si>
  <si>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</si>
  <si>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</si>
  <si>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</si>
  <si>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</si>
  <si>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</si>
  <si>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</si>
  <si>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</si>
  <si>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</si>
  <si>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</si>
  <si>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</si>
  <si>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</si>
  <si>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</si>
  <si>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</si>
  <si>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</si>
  <si>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</si>
  <si>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</si>
  <si>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</si>
  <si>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</si>
  <si>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AZBIL EUROPE N.V.</t>
  </si>
  <si>
    <t>http://eu.azbil.com</t>
  </si>
  <si>
    <t>On behalf of Azbil Europe N.V.</t>
  </si>
  <si>
    <t>Regis Houllier</t>
  </si>
  <si>
    <t>regis.houllier@airlitec.com</t>
  </si>
  <si>
    <t>FCA Melsele Belgium</t>
  </si>
  <si>
    <t>30 days from invoice date</t>
  </si>
  <si>
    <t>DCP551F10200</t>
  </si>
  <si>
    <t xml:space="preserve">Berkshire, RG12 1EB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 </t>
  </si>
  <si>
    <t>Field Products Division   </t>
  </si>
  <si>
    <t>Arlington Business Park </t>
  </si>
  <si>
    <t>Bracknell </t>
  </si>
  <si>
    <t>Jon Dawes</t>
  </si>
  <si>
    <t>Dawes, Jon &lt;Jon.dawes@Honeywell.com&gt;</t>
  </si>
  <si>
    <t>Honeywell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 Honeywell</t>
  </si>
  <si>
    <t>DCP Programmer</t>
  </si>
  <si>
    <t>One input</t>
  </si>
  <si>
    <t>2 Auxiliary outputs and communication (RS232/RS485)</t>
  </si>
  <si>
    <t>Q2012RH437</t>
  </si>
  <si>
    <t>SLP-P55J60</t>
  </si>
  <si>
    <t>Software for DCP551</t>
  </si>
  <si>
    <t>DCP551F20000</t>
  </si>
  <si>
    <t>Honeywell version</t>
  </si>
  <si>
    <t>Two inputs</t>
  </si>
  <si>
    <t>Rev1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</si>
</sst>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/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2" applyNumberFormat="1" applyFont="1" applyBorder="1" applyAlignment="1" applyProtection="1">
      <alignment horizontal="right" vertical="center"/>
      <protection locked="0"/>
    </xf>
    <xf numFmtId="168" fontId="9" fillId="0" borderId="2" xfId="2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2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8" fontId="9" fillId="0" borderId="4" xfId="2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2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2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1" applyFont="1" applyAlignment="1" applyProtection="1">
      <alignment vertical="center"/>
    </xf>
    <xf numFmtId="0" fontId="16" fillId="0" borderId="0" xfId="1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9" fontId="6" fillId="0" borderId="0" xfId="0" applyNumberFormat="1" applyFont="1" applyAlignment="1">
      <alignment vertical="center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165" fontId="6" fillId="0" borderId="4" xfId="0" applyNumberFormat="1" applyFont="1" applyBorder="1" applyAlignment="1" applyProtection="1">
      <alignment horizontal="right" vertical="center"/>
      <protection locked="0"/>
    </xf>
    <xf numFmtId="168" fontId="6" fillId="0" borderId="4" xfId="2" applyNumberFormat="1" applyFont="1" applyBorder="1" applyAlignment="1" applyProtection="1">
      <alignment horizontal="right" vertical="center"/>
      <protection locked="0"/>
    </xf>
    <xf numFmtId="168" fontId="6" fillId="0" borderId="4" xfId="0" applyNumberFormat="1" applyFont="1" applyBorder="1" applyAlignment="1" applyProtection="1">
      <alignment horizontal="right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0" fontId="9" fillId="0" borderId="0" xfId="3"/>
    <xf numFmtId="0" fontId="9" fillId="0" borderId="0" xfId="3" applyAlignment="1">
      <alignment horizontal="center"/>
    </xf>
    <xf numFmtId="0" fontId="17" fillId="0" borderId="0" xfId="0" applyFont="1"/>
    <xf numFmtId="165" fontId="6" fillId="0" borderId="4" xfId="0" applyNumberFormat="1" applyFont="1" applyBorder="1" applyAlignment="1" applyProtection="1">
      <alignment vertical="center"/>
      <protection locked="0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0"/>
  <sheetViews>
    <sheetView tabSelected="1" zoomScaleNormal="100" workbookViewId="0">
      <selection activeCell="J8" sqref="J8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6.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0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 t="s">
        <v>79</v>
      </c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01" t="s">
        <v>24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</row>
    <row r="5" spans="1:230" s="4" customFormat="1" ht="15" customHeight="1">
      <c r="A5" s="102" t="s">
        <v>25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</row>
    <row r="6" spans="1:230" s="4" customFormat="1" ht="15.75" customHeight="1">
      <c r="A6" s="17"/>
      <c r="C6" s="21"/>
      <c r="D6" s="97"/>
      <c r="E6" s="30"/>
      <c r="F6" s="30"/>
      <c r="G6" s="30"/>
      <c r="I6" s="30"/>
      <c r="J6" s="32"/>
      <c r="K6" s="30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</row>
    <row r="7" spans="1:230" ht="15.75" customHeight="1">
      <c r="A7" s="17"/>
      <c r="B7" s="33" t="s">
        <v>15</v>
      </c>
      <c r="C7" s="21"/>
      <c r="D7" s="97" t="s">
        <v>69</v>
      </c>
      <c r="F7" s="21"/>
      <c r="G7" s="21"/>
      <c r="H7" s="33" t="s">
        <v>1</v>
      </c>
      <c r="I7" s="17"/>
      <c r="J7" s="75">
        <v>41256</v>
      </c>
      <c r="K7" s="21"/>
    </row>
    <row r="8" spans="1:230" ht="15.75" customHeight="1">
      <c r="A8" s="17"/>
      <c r="B8" s="21"/>
      <c r="C8" s="21"/>
      <c r="D8" s="97" t="s">
        <v>64</v>
      </c>
      <c r="F8" s="21"/>
      <c r="G8" s="33"/>
      <c r="H8" s="17"/>
      <c r="I8" s="17"/>
      <c r="J8" s="17"/>
      <c r="K8" s="21"/>
    </row>
    <row r="9" spans="1:230" ht="15.75" customHeight="1">
      <c r="A9" s="17"/>
      <c r="B9" s="21"/>
      <c r="C9" s="21"/>
      <c r="D9" s="97" t="s">
        <v>65</v>
      </c>
      <c r="F9" s="21"/>
      <c r="G9" s="33"/>
      <c r="H9" s="17"/>
      <c r="J9" s="17"/>
      <c r="K9" s="21"/>
      <c r="L9" s="99"/>
    </row>
    <row r="10" spans="1:230" ht="15.75" customHeight="1">
      <c r="A10" s="17"/>
      <c r="B10" s="21"/>
      <c r="C10" s="21"/>
      <c r="D10" s="97" t="s">
        <v>66</v>
      </c>
      <c r="F10" s="21"/>
      <c r="G10" s="21"/>
      <c r="H10" s="20" t="s">
        <v>16</v>
      </c>
      <c r="J10" s="17"/>
      <c r="K10" s="35"/>
      <c r="L10" s="99"/>
    </row>
    <row r="11" spans="1:230" ht="15.75" customHeight="1">
      <c r="A11" s="17"/>
      <c r="B11" s="77" t="s">
        <v>27</v>
      </c>
      <c r="C11" s="21"/>
      <c r="D11" s="97" t="s">
        <v>63</v>
      </c>
      <c r="E11" s="8"/>
      <c r="F11" s="21"/>
      <c r="G11" s="17"/>
      <c r="H11" s="20" t="s">
        <v>17</v>
      </c>
      <c r="I11" s="20"/>
      <c r="J11" s="34" t="s">
        <v>73</v>
      </c>
      <c r="K11" s="21"/>
    </row>
    <row r="12" spans="1:230" ht="15.75" customHeight="1">
      <c r="A12" s="17"/>
      <c r="B12" s="77" t="s">
        <v>30</v>
      </c>
      <c r="C12" s="21"/>
      <c r="D12" s="97" t="s">
        <v>67</v>
      </c>
      <c r="E12" s="8"/>
      <c r="F12" s="21"/>
      <c r="G12" s="17"/>
      <c r="H12" s="20" t="s">
        <v>6</v>
      </c>
      <c r="I12" s="21"/>
      <c r="J12" s="21" t="s">
        <v>54</v>
      </c>
      <c r="K12" s="21"/>
    </row>
    <row r="13" spans="1:230" ht="15.75" customHeight="1">
      <c r="A13" s="17"/>
      <c r="B13" s="77" t="s">
        <v>29</v>
      </c>
      <c r="C13" s="21"/>
      <c r="D13" s="97"/>
      <c r="E13" s="8"/>
      <c r="F13" s="21"/>
      <c r="G13" s="17"/>
      <c r="H13" s="20" t="s">
        <v>52</v>
      </c>
      <c r="I13" s="21"/>
      <c r="J13" s="78" t="s">
        <v>48</v>
      </c>
      <c r="K13" s="21"/>
    </row>
    <row r="14" spans="1:230" ht="15.75" customHeight="1">
      <c r="A14" s="17"/>
      <c r="B14" s="77" t="s">
        <v>47</v>
      </c>
      <c r="C14" s="17"/>
      <c r="D14" s="97" t="s">
        <v>68</v>
      </c>
      <c r="E14" s="8"/>
      <c r="F14" s="21"/>
      <c r="G14" s="17"/>
      <c r="H14" s="20" t="s">
        <v>29</v>
      </c>
      <c r="J14" s="82" t="s">
        <v>53</v>
      </c>
      <c r="K14" s="21"/>
    </row>
    <row r="15" spans="1:230" ht="15.75" customHeight="1">
      <c r="A15" s="17"/>
      <c r="B15" s="79" t="s">
        <v>49</v>
      </c>
      <c r="C15" s="17"/>
      <c r="D15" s="97"/>
      <c r="E15" s="8"/>
      <c r="F15" s="21"/>
      <c r="G15" s="17"/>
      <c r="H15" s="20" t="s">
        <v>47</v>
      </c>
      <c r="J15" s="84" t="s">
        <v>59</v>
      </c>
      <c r="K15" s="21"/>
    </row>
    <row r="16" spans="1:230" ht="15.75" customHeight="1">
      <c r="A16" s="17"/>
      <c r="B16" s="79"/>
      <c r="C16" s="17"/>
      <c r="D16" s="83"/>
      <c r="E16" s="21"/>
      <c r="F16" s="21"/>
      <c r="G16" s="17"/>
      <c r="H16" s="20" t="s">
        <v>49</v>
      </c>
      <c r="I16" s="21"/>
      <c r="J16" s="85" t="s">
        <v>56</v>
      </c>
      <c r="K16" s="21"/>
    </row>
    <row r="17" spans="1:15" ht="15.75" customHeight="1">
      <c r="A17" s="17"/>
      <c r="B17" s="79"/>
      <c r="C17" s="17"/>
      <c r="D17" s="36"/>
      <c r="E17" s="21"/>
      <c r="F17" s="21"/>
      <c r="G17" s="17"/>
      <c r="H17" s="17"/>
      <c r="I17" s="21"/>
      <c r="J17" s="8"/>
      <c r="K17" s="21"/>
    </row>
    <row r="18" spans="1:15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5" ht="15.75" customHeight="1">
      <c r="A19" s="17"/>
      <c r="B19" s="39" t="s">
        <v>0</v>
      </c>
      <c r="C19" s="39"/>
      <c r="D19" s="30" t="s">
        <v>0</v>
      </c>
      <c r="E19" s="40"/>
      <c r="F19" s="39"/>
      <c r="G19" s="39"/>
      <c r="H19" s="49" t="s">
        <v>3</v>
      </c>
      <c r="I19" s="50"/>
      <c r="J19" s="50" t="s">
        <v>3</v>
      </c>
      <c r="K19" s="41" t="s">
        <v>18</v>
      </c>
    </row>
    <row r="20" spans="1:15" ht="16.5" customHeight="1">
      <c r="A20" s="17"/>
      <c r="B20" s="97"/>
      <c r="C20" s="97"/>
      <c r="D20" s="97"/>
      <c r="E20" s="97"/>
      <c r="F20" s="39"/>
      <c r="G20" s="21"/>
      <c r="H20" s="49"/>
      <c r="I20" s="50"/>
      <c r="J20" s="50"/>
      <c r="K20" s="12"/>
    </row>
    <row r="21" spans="1:15" s="40" customFormat="1" ht="15.75" customHeight="1">
      <c r="B21" s="98">
        <v>1</v>
      </c>
      <c r="C21" s="97"/>
      <c r="D21" s="97" t="s">
        <v>62</v>
      </c>
      <c r="E21" s="97" t="s">
        <v>70</v>
      </c>
      <c r="F21" s="97"/>
      <c r="G21" s="98">
        <v>1</v>
      </c>
      <c r="H21" s="97">
        <v>1918</v>
      </c>
      <c r="I21" s="97"/>
      <c r="J21" s="97">
        <f>G21*H21</f>
        <v>1918</v>
      </c>
      <c r="K21" s="98">
        <v>6</v>
      </c>
      <c r="L21" s="40">
        <v>1220.3599999999999</v>
      </c>
      <c r="M21" s="40">
        <f>L21*1.1</f>
        <v>1342.396</v>
      </c>
      <c r="N21" s="87">
        <v>0.3</v>
      </c>
      <c r="O21" s="40">
        <f>M21/(1-N21)</f>
        <v>1917.7085714285715</v>
      </c>
    </row>
    <row r="22" spans="1:15" s="40" customFormat="1" ht="15.75" customHeight="1">
      <c r="B22" s="97"/>
      <c r="C22" s="97"/>
      <c r="D22" s="97"/>
      <c r="E22" s="97" t="s">
        <v>77</v>
      </c>
      <c r="F22" s="97"/>
      <c r="G22" s="98"/>
      <c r="H22" s="97"/>
      <c r="I22" s="97"/>
      <c r="J22" s="97"/>
      <c r="K22" s="88"/>
      <c r="N22" s="87"/>
    </row>
    <row r="23" spans="1:15" s="40" customFormat="1" ht="15.75" customHeight="1">
      <c r="B23" s="97"/>
      <c r="C23" s="97"/>
      <c r="D23" s="97"/>
      <c r="E23" s="97" t="s">
        <v>71</v>
      </c>
      <c r="F23" s="97"/>
      <c r="G23" s="98"/>
      <c r="H23" s="97"/>
      <c r="I23" s="97"/>
      <c r="J23" s="97"/>
      <c r="K23" s="88"/>
    </row>
    <row r="24" spans="1:15" s="40" customFormat="1" ht="15.75" customHeight="1">
      <c r="B24" s="97"/>
      <c r="C24" s="97"/>
      <c r="D24" s="97"/>
      <c r="E24" s="97" t="s">
        <v>72</v>
      </c>
      <c r="F24" s="97"/>
      <c r="G24" s="98"/>
      <c r="H24" s="97"/>
      <c r="I24" s="97"/>
      <c r="J24" s="97"/>
      <c r="K24" s="98"/>
    </row>
    <row r="25" spans="1:15" s="40" customFormat="1" ht="15.75" customHeight="1">
      <c r="B25" s="97"/>
      <c r="C25" s="97"/>
      <c r="D25" s="97"/>
      <c r="E25" s="97"/>
      <c r="F25" s="97"/>
      <c r="G25" s="97"/>
      <c r="H25" s="97"/>
      <c r="I25" s="97"/>
      <c r="J25" s="97"/>
      <c r="K25" s="88"/>
    </row>
    <row r="26" spans="1:15" s="40" customFormat="1" ht="15.75" customHeight="1">
      <c r="B26" s="98">
        <v>2</v>
      </c>
      <c r="C26" s="97"/>
      <c r="D26" s="97" t="s">
        <v>74</v>
      </c>
      <c r="E26" s="97" t="s">
        <v>75</v>
      </c>
      <c r="F26" s="97"/>
      <c r="G26" s="98">
        <v>1</v>
      </c>
      <c r="H26" s="97">
        <v>520</v>
      </c>
      <c r="I26" s="97"/>
      <c r="J26" s="97">
        <f>G26*H26</f>
        <v>520</v>
      </c>
      <c r="K26" s="98">
        <v>6</v>
      </c>
      <c r="L26" s="40">
        <v>236.27</v>
      </c>
      <c r="M26" s="40">
        <f>L26*1.1</f>
        <v>259.89700000000005</v>
      </c>
      <c r="N26" s="87">
        <v>0.5</v>
      </c>
      <c r="O26" s="40">
        <f>M26/(1-N26)</f>
        <v>519.7940000000001</v>
      </c>
    </row>
    <row r="27" spans="1:15" s="40" customFormat="1" ht="15.75" customHeight="1">
      <c r="B27" s="97"/>
      <c r="C27" s="97"/>
      <c r="D27" s="97"/>
      <c r="E27" s="97"/>
      <c r="F27" s="97"/>
      <c r="G27" s="97"/>
      <c r="H27" s="97"/>
      <c r="I27" s="97"/>
      <c r="J27" s="97"/>
      <c r="K27" s="88"/>
    </row>
    <row r="28" spans="1:15" s="40" customFormat="1" ht="15.75" customHeight="1">
      <c r="B28" s="97"/>
      <c r="C28" s="97"/>
      <c r="D28" s="97"/>
      <c r="E28" s="97"/>
      <c r="F28" s="97"/>
      <c r="G28" s="97"/>
      <c r="H28" s="97"/>
      <c r="I28" s="97"/>
      <c r="J28" s="97"/>
      <c r="K28" s="88"/>
    </row>
    <row r="29" spans="1:15" s="40" customFormat="1" ht="15.75" customHeight="1">
      <c r="B29" s="98">
        <v>3</v>
      </c>
      <c r="C29" s="97"/>
      <c r="D29" s="97" t="s">
        <v>76</v>
      </c>
      <c r="E29" s="97" t="s">
        <v>70</v>
      </c>
      <c r="F29" s="97"/>
      <c r="G29" s="97">
        <v>1</v>
      </c>
      <c r="H29" s="97">
        <v>2073</v>
      </c>
      <c r="I29" s="97"/>
      <c r="J29" s="97">
        <f>G29*H29</f>
        <v>2073</v>
      </c>
      <c r="K29" s="98">
        <v>6</v>
      </c>
      <c r="L29" s="40">
        <v>1318.94</v>
      </c>
      <c r="M29" s="40">
        <f>L29*1.1</f>
        <v>1450.8340000000003</v>
      </c>
      <c r="N29" s="87">
        <v>0.3</v>
      </c>
      <c r="O29" s="40">
        <f>M29/(1-N29)</f>
        <v>2072.6200000000003</v>
      </c>
    </row>
    <row r="30" spans="1:15" s="40" customFormat="1" ht="15.75" customHeight="1">
      <c r="B30" s="97"/>
      <c r="C30" s="97"/>
      <c r="D30" s="97"/>
      <c r="E30" s="97" t="s">
        <v>77</v>
      </c>
      <c r="F30" s="97"/>
      <c r="G30" s="97"/>
      <c r="H30" s="97"/>
      <c r="I30" s="97"/>
      <c r="J30" s="97"/>
      <c r="K30" s="88"/>
    </row>
    <row r="31" spans="1:15" s="40" customFormat="1" ht="15.75" customHeight="1">
      <c r="B31" s="97"/>
      <c r="C31" s="97"/>
      <c r="D31" s="97"/>
      <c r="E31" s="97" t="s">
        <v>78</v>
      </c>
      <c r="F31" s="97"/>
      <c r="G31" s="97"/>
      <c r="H31" s="97"/>
      <c r="I31" s="97"/>
      <c r="J31" s="97"/>
      <c r="K31" s="88"/>
    </row>
    <row r="32" spans="1:15" s="40" customFormat="1" ht="15.75" customHeight="1">
      <c r="B32" s="97"/>
      <c r="C32" s="97"/>
      <c r="D32" s="97"/>
      <c r="E32" s="97"/>
      <c r="F32" s="97"/>
      <c r="G32" s="97"/>
      <c r="H32" s="97"/>
      <c r="I32" s="97"/>
      <c r="J32" s="97"/>
      <c r="K32" s="88"/>
    </row>
    <row r="33" spans="1:230" s="40" customFormat="1" ht="15.75" customHeight="1" thickBot="1">
      <c r="B33" s="89"/>
      <c r="C33" s="90"/>
      <c r="D33" s="91"/>
      <c r="E33" s="92"/>
      <c r="F33" s="93"/>
      <c r="G33" s="100"/>
      <c r="H33" s="94"/>
      <c r="I33" s="95"/>
      <c r="J33" s="95"/>
      <c r="K33" s="96"/>
    </row>
    <row r="34" spans="1:230" ht="15.75" customHeight="1">
      <c r="A34" s="17"/>
      <c r="B34" s="11"/>
      <c r="C34" s="11"/>
      <c r="D34" s="12"/>
      <c r="E34" s="21"/>
      <c r="F34" s="11"/>
      <c r="G34" s="33" t="s">
        <v>26</v>
      </c>
      <c r="H34" s="51" t="s">
        <v>4</v>
      </c>
      <c r="I34" s="50"/>
      <c r="J34" s="50">
        <f>SUM(J21:J33)</f>
        <v>4511</v>
      </c>
      <c r="K34" s="60"/>
    </row>
    <row r="35" spans="1:230" ht="15.75" customHeight="1">
      <c r="A35" s="17"/>
      <c r="B35" s="11"/>
      <c r="C35" s="11"/>
      <c r="D35" s="12"/>
      <c r="E35" s="44"/>
      <c r="F35" s="42"/>
      <c r="G35" s="43" t="s">
        <v>19</v>
      </c>
      <c r="H35" s="52" t="s">
        <v>4</v>
      </c>
      <c r="I35" s="53"/>
      <c r="J35" s="53">
        <v>0</v>
      </c>
      <c r="K35" s="58"/>
    </row>
    <row r="36" spans="1:230" ht="15.75" customHeight="1">
      <c r="A36" s="17"/>
      <c r="B36" s="11"/>
      <c r="C36" s="11"/>
      <c r="D36" s="12"/>
      <c r="E36" s="45"/>
      <c r="F36" s="46"/>
      <c r="G36" s="57" t="s">
        <v>2</v>
      </c>
      <c r="H36" s="54" t="s">
        <v>4</v>
      </c>
      <c r="I36" s="55"/>
      <c r="J36" s="55">
        <v>0</v>
      </c>
      <c r="K36" s="59"/>
    </row>
    <row r="37" spans="1:230" ht="15.75" customHeight="1" thickBot="1">
      <c r="A37" s="17"/>
      <c r="B37" s="62"/>
      <c r="C37" s="62"/>
      <c r="D37" s="61"/>
      <c r="E37" s="68"/>
      <c r="F37" s="69"/>
      <c r="G37" s="70" t="s">
        <v>20</v>
      </c>
      <c r="H37" s="71" t="s">
        <v>4</v>
      </c>
      <c r="I37" s="72"/>
      <c r="J37" s="72"/>
      <c r="K37" s="73"/>
    </row>
    <row r="38" spans="1:230" ht="15.75" customHeight="1">
      <c r="A38" s="17"/>
      <c r="B38" s="11"/>
      <c r="C38" s="11"/>
      <c r="D38" s="12"/>
      <c r="E38" s="21"/>
      <c r="F38" s="11"/>
      <c r="G38" s="31" t="s">
        <v>35</v>
      </c>
      <c r="H38" s="51" t="s">
        <v>4</v>
      </c>
      <c r="I38" s="50"/>
      <c r="J38" s="50">
        <f>SUM(J34:J37)</f>
        <v>4511</v>
      </c>
      <c r="K38" s="60"/>
    </row>
    <row r="39" spans="1:230" ht="15.75" customHeight="1" thickBot="1">
      <c r="A39" s="17"/>
      <c r="B39" s="62"/>
      <c r="C39" s="62"/>
      <c r="D39" s="61"/>
      <c r="E39" s="63"/>
      <c r="F39" s="62"/>
      <c r="G39" s="66" t="s">
        <v>34</v>
      </c>
      <c r="H39" s="64" t="s">
        <v>4</v>
      </c>
      <c r="I39" s="65"/>
      <c r="J39" s="65"/>
      <c r="K39" s="67"/>
    </row>
    <row r="40" spans="1:230" ht="15.75" customHeight="1">
      <c r="A40" s="17"/>
      <c r="B40" s="11"/>
      <c r="C40" s="11"/>
      <c r="D40" s="12"/>
      <c r="E40" s="17"/>
      <c r="F40" s="11"/>
      <c r="G40" s="56" t="s">
        <v>26</v>
      </c>
      <c r="H40" s="51" t="s">
        <v>4</v>
      </c>
      <c r="I40" s="50"/>
      <c r="J40" s="51">
        <f>SUM(J38:J39)</f>
        <v>4511</v>
      </c>
      <c r="K40" s="60"/>
    </row>
    <row r="41" spans="1:230" ht="15.75" customHeight="1">
      <c r="A41" s="17"/>
      <c r="B41" s="11"/>
      <c r="C41" s="11"/>
      <c r="D41" s="12"/>
      <c r="E41" s="17"/>
      <c r="F41" s="11"/>
      <c r="G41" s="56"/>
      <c r="H41" s="51"/>
      <c r="I41" s="50"/>
      <c r="J41" s="51"/>
      <c r="K41" s="60"/>
    </row>
    <row r="42" spans="1:230" s="17" customFormat="1" ht="15.75" customHeight="1">
      <c r="B42" s="27" t="s">
        <v>44</v>
      </c>
      <c r="C42" s="11"/>
      <c r="D42" s="12"/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18" t="s">
        <v>7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18" t="s">
        <v>46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18" t="s">
        <v>33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8" t="s">
        <v>32</v>
      </c>
      <c r="E46" s="11"/>
      <c r="F46" s="11"/>
      <c r="G46" s="13"/>
      <c r="H46" s="14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B47" s="18" t="s">
        <v>31</v>
      </c>
      <c r="E47" s="11"/>
      <c r="F47" s="11"/>
      <c r="G47" s="13"/>
      <c r="H47" s="14"/>
      <c r="I47" s="11"/>
      <c r="J47" s="15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18"/>
      <c r="E48" s="11"/>
      <c r="F48" s="11"/>
      <c r="G48" s="13"/>
      <c r="H48" s="19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C49" s="11"/>
      <c r="D49" s="74" t="s">
        <v>36</v>
      </c>
      <c r="E49" s="11"/>
      <c r="F49" s="11"/>
      <c r="G49" s="13"/>
      <c r="H49" s="14"/>
      <c r="I49" s="11"/>
      <c r="J49" s="76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B50" s="11"/>
      <c r="C50" s="11"/>
      <c r="D50" s="56" t="s">
        <v>37</v>
      </c>
      <c r="E50" s="18" t="s">
        <v>60</v>
      </c>
      <c r="F50" s="11"/>
      <c r="G50" s="13"/>
      <c r="H50" s="14"/>
      <c r="I50" s="11"/>
      <c r="J50" s="15"/>
      <c r="K50" s="16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38</v>
      </c>
      <c r="E51" s="86" t="s">
        <v>61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39</v>
      </c>
      <c r="E52" s="17" t="s">
        <v>5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40</v>
      </c>
      <c r="E53" s="22" t="s">
        <v>21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41</v>
      </c>
      <c r="E54" s="23" t="s">
        <v>50</v>
      </c>
      <c r="K54" s="21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D55" s="26" t="s">
        <v>42</v>
      </c>
      <c r="E55" s="17" t="s">
        <v>51</v>
      </c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 t="s">
        <v>43</v>
      </c>
      <c r="E56" s="11" t="s">
        <v>22</v>
      </c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/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 t="s">
        <v>45</v>
      </c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8"/>
      <c r="C61" s="8"/>
      <c r="D61" s="11"/>
      <c r="E61" s="11"/>
      <c r="F61" s="11"/>
      <c r="G61" s="24"/>
      <c r="H61" s="11"/>
      <c r="I61" s="11"/>
      <c r="J61" s="24"/>
      <c r="K61" s="25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58</v>
      </c>
      <c r="C62" s="11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s="17" customFormat="1" ht="15.75" customHeight="1">
      <c r="B63" s="11" t="s">
        <v>57</v>
      </c>
      <c r="C63" s="8"/>
      <c r="D63" s="11"/>
      <c r="E63" s="11"/>
      <c r="F63" s="11"/>
      <c r="G63" s="24"/>
      <c r="H63" s="11"/>
      <c r="I63" s="11"/>
      <c r="J63" s="24"/>
      <c r="K63" s="24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8"/>
      <c r="C65" s="8"/>
      <c r="D65" s="5"/>
      <c r="E65" s="6"/>
      <c r="F65" s="6"/>
      <c r="G65" s="7"/>
      <c r="H65" s="6"/>
      <c r="I65" s="6"/>
      <c r="J65" s="7"/>
      <c r="K65" s="7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2:11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</row>
  </sheetData>
  <mergeCells count="2">
    <mergeCell ref="A4:K4"/>
    <mergeCell ref="A5:K5"/>
  </mergeCells>
  <phoneticPr fontId="0"/>
  <hyperlinks>
    <hyperlink ref="J15" r:id="rId1"/>
    <hyperlink ref="J16" r:id="rId2"/>
  </hyperlinks>
  <printOptions horizontalCentered="1"/>
  <pageMargins left="0.33" right="0.27" top="0.32" bottom="0.33" header="0.24" footer="0.196850393700787"/>
  <pageSetup paperSize="9" scale="81" orientation="portrait" horizontalDpi="4294967292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2012-03-16T07:44:29Z</cp:lastPrinted>
  <dcterms:created xsi:type="dcterms:W3CDTF">2000-06-29T05:08:18Z</dcterms:created>
  <dcterms:modified xsi:type="dcterms:W3CDTF">2012-12-13T03:55:09Z</dcterms:modified>
</cp:coreProperties>
</file>