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N26" i="1" l="1"/>
  <c r="P26" i="1" s="1"/>
  <c r="J26" i="1"/>
  <c r="N22" i="1"/>
  <c r="P22" i="1" s="1"/>
  <c r="J22" i="1"/>
  <c r="J30" i="1" l="1"/>
  <c r="J34" i="1" s="1"/>
  <c r="J36" i="1" s="1"/>
</calcChain>
</file>

<file path=xl/sharedStrings.xml><?xml version="1.0" encoding="utf-8"?>
<sst xmlns="http://schemas.openxmlformats.org/spreadsheetml/2006/main" count="101" uniqueCount="87">
  <si>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</si>
  <si>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</si>
  <si>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</si>
  <si>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</si>
  <si>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</si>
  <si>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</si>
  <si>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</si>
  <si>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</si>
  <si>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</si>
  <si>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</si>
  <si>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</si>
  <si>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</si>
  <si>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</si>
  <si>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</si>
  <si>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</si>
  <si>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</si>
  <si>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</si>
  <si>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</si>
  <si>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</si>
  <si>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</si>
  <si>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</si>
  <si>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</si>
  <si>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</si>
  <si>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</si>
  <si>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</si>
  <si>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</si>
  <si>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</si>
  <si>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</si>
  <si>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</si>
  <si>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</si>
  <si>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</si>
  <si>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</si>
  <si>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</si>
  <si>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</si>
  <si>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</si>
  <si>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</si>
  <si>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</si>
  <si>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</si>
  <si>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</si>
  <si>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</si>
  <si>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</si>
  <si>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</si>
  <si>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</si>
  <si>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</si>
  <si>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</si>
  <si>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</si>
  <si>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</si>
  <si>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</si>
  <si>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</si>
  <si>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</si>
  <si>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</si>
  <si>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</si>
  <si>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</si>
  <si>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</si>
  <si>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</si>
  <si>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</si>
  <si>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</si>
  <si>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</si>
  <si>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</si>
  <si>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</si>
  <si>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</si>
  <si>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</si>
  <si>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</si>
  <si>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</si>
  <si>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</si>
  <si>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</si>
  <si>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</si>
  <si>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</si>
  <si>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</si>
  <si>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+33 9 70 61 16 19</t>
  </si>
  <si>
    <t>Actuator GOM</t>
  </si>
  <si>
    <t>8</t>
  </si>
  <si>
    <t>With Handweel</t>
  </si>
  <si>
    <t>82500332-0010K</t>
  </si>
  <si>
    <t>GOP positionner for GOM actuator</t>
  </si>
  <si>
    <t>with gauge 40mm In kgf/cm2</t>
  </si>
  <si>
    <t xml:space="preserve">GOM410LM
</t>
  </si>
  <si>
    <t>MASA For Electromechanical Suppliers</t>
  </si>
  <si>
    <t>69 Port Said St., Apt. 24 - Camp Ceasar.</t>
  </si>
  <si>
    <t xml:space="preserve">Alexandria. Egypt. </t>
  </si>
  <si>
    <t>Email: asmaaa_masa@yahoo.com</t>
  </si>
  <si>
    <t>Direct: (0020) 1119552400 </t>
  </si>
  <si>
    <t>     Tel:   (0020) 3 5905547</t>
  </si>
  <si>
    <t xml:space="preserve">   Fax.:   (0020) 3 5905547 </t>
  </si>
  <si>
    <t>Q2012RH436</t>
  </si>
  <si>
    <t>REV1</t>
  </si>
  <si>
    <t>without adjust Min max stoppers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</si>
</sst>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2"/>
      <color rgb="FF000000"/>
      <name val="Times New Roman"/>
      <family val="1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2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9" fillId="0" borderId="0" xfId="0" applyFont="1" applyFill="1" applyBorder="1" applyAlignment="1"/>
    <xf numFmtId="0" fontId="17" fillId="0" borderId="0" xfId="0" applyFont="1" applyAlignment="1">
      <alignment vertical="center"/>
    </xf>
    <xf numFmtId="0" fontId="17" fillId="0" borderId="0" xfId="0" applyFont="1"/>
    <xf numFmtId="0" fontId="9" fillId="0" borderId="0" xfId="5">
      <alignment vertical="center"/>
    </xf>
    <xf numFmtId="38" fontId="9" fillId="0" borderId="0" xfId="3" applyNumberFormat="1" applyFont="1" applyAlignment="1">
      <alignment horizontal="left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38" fontId="18" fillId="0" borderId="0" xfId="3" applyNumberFormat="1" applyFont="1" applyFill="1" applyBorder="1" applyAlignment="1">
      <alignment horizontal="left"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smaaa_masa@yahoo.com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H23" sqref="H23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 t="s">
        <v>85</v>
      </c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8" t="s">
        <v>24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9" t="s">
        <v>25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6" t="s">
        <v>77</v>
      </c>
      <c r="F7" s="85"/>
      <c r="G7" s="21"/>
      <c r="H7" s="33" t="s">
        <v>1</v>
      </c>
      <c r="I7" s="17"/>
      <c r="J7" s="77">
        <v>41256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6" t="s">
        <v>78</v>
      </c>
      <c r="E8" s="114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6" t="s">
        <v>79</v>
      </c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6" t="s">
        <v>81</v>
      </c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6" t="s">
        <v>82</v>
      </c>
      <c r="F11" s="84"/>
      <c r="G11" s="17"/>
      <c r="H11" s="20" t="s">
        <v>17</v>
      </c>
      <c r="I11" s="20"/>
      <c r="J11" s="34" t="s">
        <v>84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6" t="s">
        <v>83</v>
      </c>
      <c r="F12" s="84"/>
      <c r="G12" s="17"/>
      <c r="H12" s="20" t="s">
        <v>6</v>
      </c>
      <c r="I12" s="21"/>
      <c r="J12" s="21" t="s">
        <v>51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6" t="s">
        <v>80</v>
      </c>
      <c r="E13" s="114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6"/>
      <c r="F14" s="84"/>
      <c r="G14" s="17"/>
      <c r="H14" s="20" t="s">
        <v>29</v>
      </c>
      <c r="J14" s="86" t="s">
        <v>69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116"/>
      <c r="F15" s="84"/>
      <c r="G15" s="17"/>
      <c r="H15" s="20" t="s">
        <v>45</v>
      </c>
      <c r="J15" s="88" t="s">
        <v>59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116"/>
      <c r="F16" s="84"/>
      <c r="G16" s="17"/>
      <c r="H16" s="20" t="s">
        <v>47</v>
      </c>
      <c r="I16" s="21"/>
      <c r="J16" s="89" t="s">
        <v>56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115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1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1"/>
      <c r="H20" s="49"/>
      <c r="I20" s="50"/>
      <c r="J20" s="50"/>
      <c r="K20" s="12"/>
    </row>
    <row r="21" spans="1:16" s="17" customFormat="1" ht="15.75" customHeight="1">
      <c r="B21" s="98"/>
      <c r="C21" s="99"/>
      <c r="D21" s="103"/>
      <c r="E21" s="100"/>
      <c r="G21" s="104"/>
      <c r="H21" s="105"/>
      <c r="I21" s="50"/>
      <c r="J21" s="50"/>
      <c r="K21" s="79"/>
      <c r="L21" s="110" t="s">
        <v>64</v>
      </c>
      <c r="M21" s="97" t="s">
        <v>65</v>
      </c>
      <c r="N21" s="95" t="s">
        <v>66</v>
      </c>
      <c r="O21" s="96" t="s">
        <v>67</v>
      </c>
      <c r="P21" s="94" t="s">
        <v>68</v>
      </c>
    </row>
    <row r="22" spans="1:16" s="17" customFormat="1" ht="15.75" customHeight="1">
      <c r="B22" s="98">
        <v>1</v>
      </c>
      <c r="C22" s="99"/>
      <c r="D22" s="113" t="s">
        <v>76</v>
      </c>
      <c r="E22" s="100" t="s">
        <v>70</v>
      </c>
      <c r="G22" s="108">
        <v>3</v>
      </c>
      <c r="H22" s="105">
        <v>2858</v>
      </c>
      <c r="I22" s="50"/>
      <c r="J22" s="50">
        <f>G22*H22</f>
        <v>8574</v>
      </c>
      <c r="K22" s="79" t="s">
        <v>71</v>
      </c>
      <c r="L22" s="106">
        <v>377</v>
      </c>
      <c r="M22" s="17">
        <v>0.379</v>
      </c>
      <c r="N22" s="111">
        <f>L22*M22*1000/100</f>
        <v>1428.83</v>
      </c>
      <c r="O22" s="112">
        <v>0.5</v>
      </c>
      <c r="P22" s="17">
        <f>N22/(1-O22)</f>
        <v>2857.66</v>
      </c>
    </row>
    <row r="23" spans="1:16" s="94" customFormat="1" ht="15.75" customHeight="1">
      <c r="B23" s="101"/>
      <c r="C23" s="98"/>
      <c r="D23" s="103"/>
      <c r="E23" s="102" t="s">
        <v>72</v>
      </c>
      <c r="G23" s="109"/>
      <c r="H23" s="105"/>
      <c r="I23" s="93"/>
      <c r="J23" s="50"/>
      <c r="K23" s="79"/>
      <c r="L23" s="107"/>
      <c r="M23" s="97"/>
      <c r="N23" s="95"/>
      <c r="O23" s="96"/>
    </row>
    <row r="24" spans="1:16" s="94" customFormat="1" ht="15.75" customHeight="1">
      <c r="B24" s="98"/>
      <c r="C24" s="98"/>
      <c r="D24" s="103"/>
      <c r="E24" s="120" t="s">
        <v>86</v>
      </c>
      <c r="G24" s="109"/>
      <c r="H24" s="105"/>
      <c r="I24" s="93"/>
      <c r="J24" s="50"/>
      <c r="K24" s="79"/>
      <c r="L24" s="107"/>
      <c r="M24" s="17"/>
      <c r="N24" s="111"/>
      <c r="O24" s="112"/>
      <c r="P24" s="17"/>
    </row>
    <row r="25" spans="1:16" s="94" customFormat="1" ht="15.75" customHeight="1">
      <c r="B25" s="98"/>
      <c r="C25" s="98"/>
      <c r="D25" s="103"/>
      <c r="E25" s="102"/>
      <c r="G25" s="109"/>
      <c r="H25" s="105"/>
      <c r="I25" s="93"/>
      <c r="J25" s="50"/>
      <c r="K25" s="79"/>
      <c r="L25" s="107"/>
      <c r="M25" s="97"/>
      <c r="N25" s="95"/>
      <c r="O25" s="96"/>
    </row>
    <row r="26" spans="1:16" s="94" customFormat="1" ht="15.75" customHeight="1">
      <c r="B26" s="98">
        <v>2</v>
      </c>
      <c r="C26" s="98"/>
      <c r="D26" s="117" t="s">
        <v>73</v>
      </c>
      <c r="E26" s="103" t="s">
        <v>74</v>
      </c>
      <c r="G26" s="109">
        <v>3</v>
      </c>
      <c r="H26" s="105">
        <v>992</v>
      </c>
      <c r="I26" s="93"/>
      <c r="J26" s="50">
        <f>G26*H26</f>
        <v>2976</v>
      </c>
      <c r="K26" s="79" t="s">
        <v>71</v>
      </c>
      <c r="L26" s="107">
        <v>130.9</v>
      </c>
      <c r="M26" s="17">
        <v>0.379</v>
      </c>
      <c r="N26" s="111">
        <f>L26*M26*1000/100</f>
        <v>496.11099999999999</v>
      </c>
      <c r="O26" s="112">
        <v>0.5</v>
      </c>
      <c r="P26" s="17">
        <f>N26/(1-O26)</f>
        <v>992.22199999999998</v>
      </c>
    </row>
    <row r="27" spans="1:16" s="94" customFormat="1" ht="15.75" customHeight="1">
      <c r="B27" s="98"/>
      <c r="C27" s="98"/>
      <c r="D27" s="103"/>
      <c r="E27" s="102" t="s">
        <v>75</v>
      </c>
      <c r="H27" s="105"/>
      <c r="I27" s="93"/>
      <c r="J27" s="50"/>
      <c r="K27" s="79"/>
      <c r="M27" s="97"/>
      <c r="N27" s="95"/>
      <c r="O27" s="96"/>
    </row>
    <row r="28" spans="1:16" s="94" customFormat="1" ht="15.75" customHeight="1"/>
    <row r="29" spans="1:16" ht="15.75" customHeight="1" thickBot="1">
      <c r="A29" s="17"/>
      <c r="B29" s="61"/>
      <c r="C29" s="62"/>
      <c r="D29" s="63"/>
      <c r="E29" s="64"/>
      <c r="F29" s="65"/>
      <c r="G29" s="92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11550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11550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11550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63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60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61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62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53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54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52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58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57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D13" r:id="rId3" display="mailto:asmaaa_masa@yahoo.com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2012-12-13T04:09:18Z</dcterms:modified>
</cp:coreProperties>
</file>