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N22" i="1" l="1"/>
  <c r="P22" i="1" s="1"/>
  <c r="L22" i="1"/>
  <c r="J22" i="1"/>
  <c r="J34" i="1" s="1"/>
  <c r="J38" i="1" l="1"/>
  <c r="J40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<sst xmlns="http://schemas.openxmlformats.org/spreadsheetml/2006/main" count="100" uniqueCount="87">
  <si>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</si>
  <si>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</si>
  <si>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</si>
  <si>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</si>
  <si>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</si>
  <si>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</si>
  <si>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</si>
  <si>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</si>
  <si>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</si>
  <si>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</si>
  <si>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</si>
  <si>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</si>
  <si>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</si>
  <si>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</si>
  <si>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</si>
  <si>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</si>
  <si>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</si>
  <si>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</si>
  <si>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</si>
  <si>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</si>
  <si>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</si>
  <si>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</si>
  <si>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</si>
  <si>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</si>
  <si>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</si>
  <si>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</si>
  <si>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</si>
  <si>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</si>
  <si>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</si>
  <si>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</si>
  <si>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</si>
  <si>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</si>
  <si>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</si>
  <si>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</si>
  <si>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</si>
  <si>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</si>
  <si>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</si>
  <si>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</si>
  <si>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</si>
  <si>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</si>
  <si>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</si>
  <si>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</si>
  <si>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</si>
  <si>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</si>
  <si>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</si>
  <si>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</si>
  <si>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</si>
  <si>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</si>
  <si>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</si>
  <si>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</si>
  <si>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</si>
  <si>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</si>
  <si>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</si>
  <si>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</si>
  <si>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</si>
  <si>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</si>
  <si>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</si>
  <si>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</si>
  <si>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</si>
  <si>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</si>
  <si>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</si>
  <si>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</si>
  <si>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</si>
  <si>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</si>
  <si>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</si>
  <si>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</si>
  <si>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</si>
  <si>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</si>
  <si>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6</t>
  </si>
  <si>
    <t>Tel : +30-210-9852433</t>
  </si>
  <si>
    <t>Fax : +30-210-9852434</t>
  </si>
  <si>
    <t>www.technocontrol.gr</t>
  </si>
  <si>
    <t>KDP22Y-1122A1-67 Y138A</t>
  </si>
  <si>
    <t>Pneumatic Differential Pressure</t>
  </si>
  <si>
    <t>Rc 1/4 connection (if 1/4NPT use code B instead of A)</t>
  </si>
  <si>
    <t>Pneumatic Signal: 0,2 to 1 Kgf/cm2</t>
  </si>
  <si>
    <t>Pressure regulator with filter</t>
  </si>
  <si>
    <t>Suppression: value to ne given at order level</t>
  </si>
  <si>
    <t xml:space="preserve">Note: We have quoted Y138A = corrosion resistant finish, </t>
  </si>
  <si>
    <t xml:space="preserve">in case you have more info about the semi-standard “Y”, </t>
  </si>
  <si>
    <t>please inform so we can re-quote accordingly.</t>
  </si>
  <si>
    <t>+33 9 70 61 16 19</t>
  </si>
  <si>
    <t>S.K. CHAU</t>
  </si>
  <si>
    <t>Range: to be given at order level</t>
  </si>
  <si>
    <t>Spare Center rotterdam B.V.</t>
  </si>
  <si>
    <t>Q2012RH429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</si>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</sst>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2011/Quotations/www.technocontrol.gr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topLeftCell="A31" zoomScaleNormal="100" workbookViewId="0">
      <selection activeCell="E55" sqref="E5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84</v>
      </c>
      <c r="E7" s="17"/>
      <c r="F7" s="85"/>
      <c r="G7" s="21"/>
      <c r="H7" s="33" t="s">
        <v>1</v>
      </c>
      <c r="I7" s="17"/>
      <c r="J7" s="77">
        <v>41253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8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8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87"/>
      <c r="E10" s="87"/>
      <c r="G10" s="21"/>
      <c r="H10" s="20" t="s">
        <v>16</v>
      </c>
      <c r="J10" s="17">
        <v>521204</v>
      </c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87" t="s">
        <v>82</v>
      </c>
      <c r="E11" s="17"/>
      <c r="F11" s="84"/>
      <c r="G11" s="17"/>
      <c r="H11" s="20" t="s">
        <v>17</v>
      </c>
      <c r="I11" s="20"/>
      <c r="J11" s="34" t="s">
        <v>85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87" t="s">
        <v>69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87" t="s">
        <v>70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91" t="s">
        <v>71</v>
      </c>
      <c r="E14" s="17"/>
      <c r="F14" s="84"/>
      <c r="G14" s="17"/>
      <c r="H14" s="20" t="s">
        <v>29</v>
      </c>
      <c r="J14" s="86" t="s">
        <v>81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230" s="17" customFormat="1" ht="15.75" customHeight="1">
      <c r="B21" s="100"/>
      <c r="C21" s="101"/>
      <c r="D21" s="87"/>
      <c r="E21" s="102"/>
      <c r="G21" s="106"/>
      <c r="H21" s="107"/>
      <c r="I21" s="50"/>
      <c r="J21" s="50"/>
      <c r="K21" s="79"/>
      <c r="L21" s="112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230" s="17" customFormat="1" ht="15.75" customHeight="1">
      <c r="B22" s="100">
        <v>1</v>
      </c>
      <c r="C22" s="101"/>
      <c r="D22" s="87" t="s">
        <v>72</v>
      </c>
      <c r="E22" s="17" t="s">
        <v>73</v>
      </c>
      <c r="G22" s="110">
        <v>2</v>
      </c>
      <c r="H22" s="107">
        <v>3677</v>
      </c>
      <c r="I22" s="50"/>
      <c r="J22" s="50">
        <f>G22*H22</f>
        <v>7354</v>
      </c>
      <c r="K22" s="79" t="s">
        <v>68</v>
      </c>
      <c r="L22" s="108">
        <f>567+22+38+7</f>
        <v>634</v>
      </c>
      <c r="M22" s="17">
        <v>0.31900000000000001</v>
      </c>
      <c r="N22" s="113">
        <f>L22*M22*1000/100</f>
        <v>2022.46</v>
      </c>
      <c r="O22" s="114">
        <v>0.45</v>
      </c>
      <c r="P22" s="17">
        <f>N22/(1-O22)</f>
        <v>3677.2</v>
      </c>
    </row>
    <row r="23" spans="1:230" s="95" customFormat="1" ht="15.75" customHeight="1">
      <c r="B23" s="103"/>
      <c r="C23" s="100"/>
      <c r="D23" s="115"/>
      <c r="E23" s="17" t="s">
        <v>74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230" s="95" customFormat="1" ht="15.75" customHeight="1">
      <c r="B24" s="100"/>
      <c r="C24" s="100"/>
      <c r="D24" s="115"/>
      <c r="E24" s="17" t="s">
        <v>75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230" s="95" customFormat="1" ht="15.75" customHeight="1">
      <c r="B25" s="17"/>
      <c r="C25" s="17"/>
      <c r="D25" s="115"/>
      <c r="E25" s="17" t="s">
        <v>76</v>
      </c>
      <c r="F25" s="50"/>
      <c r="G25" s="50"/>
      <c r="H25" s="79"/>
      <c r="I25" s="17"/>
      <c r="J25" s="17"/>
      <c r="K25" s="17"/>
      <c r="L25" s="17"/>
      <c r="M25" s="17"/>
      <c r="N25" s="113"/>
      <c r="O25" s="114"/>
      <c r="P25" s="17"/>
    </row>
    <row r="26" spans="1:230" s="95" customFormat="1" ht="15.75" customHeight="1">
      <c r="C26" s="17"/>
      <c r="D26" s="115"/>
      <c r="E26" s="17" t="s">
        <v>77</v>
      </c>
      <c r="F26" s="50"/>
      <c r="G26" s="50"/>
      <c r="H26" s="79"/>
      <c r="I26" s="17"/>
      <c r="J26" s="17"/>
      <c r="K26" s="17"/>
      <c r="L26" s="114"/>
      <c r="M26" s="17"/>
      <c r="N26" s="113"/>
      <c r="O26" s="114"/>
      <c r="P26" s="17"/>
    </row>
    <row r="27" spans="1:230" s="95" customFormat="1" ht="15.75" customHeight="1">
      <c r="C27" s="17"/>
      <c r="D27" s="115"/>
      <c r="E27" s="17" t="s">
        <v>83</v>
      </c>
      <c r="F27" s="50"/>
      <c r="G27" s="50"/>
      <c r="H27" s="79"/>
      <c r="I27" s="17"/>
      <c r="J27" s="17"/>
      <c r="K27" s="17"/>
      <c r="L27" s="114"/>
      <c r="M27" s="17"/>
      <c r="N27" s="96"/>
      <c r="O27" s="97"/>
    </row>
    <row r="28" spans="1:230" s="95" customFormat="1" ht="15.75" customHeight="1">
      <c r="C28" s="17"/>
      <c r="D28" s="87" t="s">
        <v>78</v>
      </c>
      <c r="E28" s="51"/>
      <c r="F28" s="50"/>
      <c r="G28" s="50"/>
      <c r="H28" s="79"/>
      <c r="I28" s="17"/>
      <c r="J28" s="17"/>
      <c r="K28" s="17"/>
      <c r="L28" s="114"/>
      <c r="M28" s="17"/>
    </row>
    <row r="29" spans="1:230" ht="15.75" customHeight="1">
      <c r="C29" s="17"/>
      <c r="D29" s="17" t="s">
        <v>79</v>
      </c>
      <c r="E29" s="51"/>
      <c r="F29" s="50"/>
      <c r="G29" s="50"/>
      <c r="H29" s="79"/>
      <c r="I29" s="17"/>
      <c r="J29" s="17"/>
      <c r="K29" s="17"/>
      <c r="L29" s="114"/>
      <c r="M29" s="17"/>
    </row>
    <row r="30" spans="1:230" ht="15.75" customHeight="1">
      <c r="C30" s="17"/>
      <c r="D30" s="17" t="s">
        <v>80</v>
      </c>
      <c r="E30" s="51"/>
      <c r="F30" s="50"/>
      <c r="G30" s="50"/>
      <c r="H30" s="79"/>
      <c r="I30" s="17"/>
      <c r="J30" s="17"/>
      <c r="K30" s="17"/>
      <c r="L30" s="114"/>
      <c r="M30" s="17"/>
    </row>
    <row r="31" spans="1:230" ht="15.75" customHeight="1">
      <c r="C31" s="17"/>
      <c r="D31" s="17"/>
      <c r="E31" s="51"/>
      <c r="F31" s="50"/>
      <c r="G31" s="50"/>
      <c r="H31" s="79"/>
      <c r="I31" s="17"/>
      <c r="J31" s="17"/>
      <c r="K31" s="17"/>
      <c r="L31" s="114"/>
      <c r="M31" s="17"/>
    </row>
    <row r="32" spans="1:230" s="17" customFormat="1" ht="15.75" customHeight="1">
      <c r="A32" s="95"/>
      <c r="B32" s="100"/>
      <c r="C32" s="100"/>
      <c r="D32" s="105"/>
      <c r="E32" s="104"/>
      <c r="F32" s="95"/>
      <c r="G32" s="95"/>
      <c r="H32" s="107"/>
      <c r="I32" s="94"/>
      <c r="J32" s="94"/>
      <c r="K32" s="94"/>
      <c r="L32" s="95"/>
      <c r="M32" s="95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</row>
    <row r="33" spans="2:230" s="17" customFormat="1" ht="15.75" customHeight="1" thickBot="1">
      <c r="B33" s="61"/>
      <c r="C33" s="62"/>
      <c r="D33" s="63"/>
      <c r="E33" s="64"/>
      <c r="F33" s="65"/>
      <c r="G33" s="93"/>
      <c r="H33" s="66"/>
      <c r="I33" s="67"/>
      <c r="J33" s="67"/>
      <c r="K33" s="80"/>
      <c r="L33" s="84"/>
      <c r="M33" s="84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</row>
    <row r="34" spans="2:230" s="17" customFormat="1" ht="15.75" customHeight="1"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7354</v>
      </c>
      <c r="K34" s="60"/>
      <c r="L34" s="84"/>
      <c r="M34" s="84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2:230" s="17" customFormat="1" ht="15.75" customHeight="1"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  <c r="L35" s="84"/>
      <c r="M35" s="84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2:230" s="17" customFormat="1" ht="15.75" customHeight="1"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  <c r="L36" s="84"/>
      <c r="M36" s="84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2:230" s="17" customFormat="1" ht="15.75" customHeight="1" thickBot="1"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  <c r="L37" s="84"/>
      <c r="M37" s="84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2:230" s="17" customFormat="1" ht="15.75" customHeight="1"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7354</v>
      </c>
      <c r="K38" s="60"/>
      <c r="L38" s="84"/>
      <c r="M38" s="84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2:230" s="17" customFormat="1" ht="15.75" customHeight="1" thickBot="1"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  <c r="L39" s="84"/>
      <c r="M39" s="84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2:230" s="17" customFormat="1" ht="15.75" customHeight="1">
      <c r="B40" s="11"/>
      <c r="C40" s="11"/>
      <c r="D40" s="12"/>
      <c r="F40" s="11"/>
      <c r="G40" s="56" t="s">
        <v>26</v>
      </c>
      <c r="H40" s="51" t="s">
        <v>4</v>
      </c>
      <c r="I40" s="50"/>
      <c r="J40" s="51">
        <f>SUM(J38:J39)</f>
        <v>7354</v>
      </c>
      <c r="K40" s="60"/>
      <c r="L40" s="84"/>
      <c r="M40" s="84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2:230" s="17" customFormat="1" ht="15.75" customHeight="1">
      <c r="B41" s="11"/>
      <c r="C41" s="11"/>
      <c r="D41" s="12"/>
      <c r="F41" s="11"/>
      <c r="G41" s="56"/>
      <c r="H41" s="51"/>
      <c r="I41" s="50"/>
      <c r="J41" s="51"/>
      <c r="K41" s="60"/>
      <c r="L41" s="84"/>
      <c r="M41" s="84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2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2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2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2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2:230" s="17" customFormat="1" ht="15.75" customHeight="1">
      <c r="B46" s="18" t="s">
        <v>62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2:230" s="17" customFormat="1" ht="15.75" customHeight="1">
      <c r="B47" s="87" t="s">
        <v>59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2:230" s="17" customFormat="1" ht="15.75" customHeight="1">
      <c r="B48" s="87" t="s">
        <v>60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1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1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1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1:230" s="17" customFormat="1" ht="15.75" customHeight="1">
      <c r="B52" s="11"/>
      <c r="C52" s="11"/>
      <c r="D52" s="56" t="s">
        <v>35</v>
      </c>
      <c r="E52" s="18" t="s">
        <v>52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1:230" s="17" customFormat="1" ht="15.75" customHeight="1">
      <c r="B53" s="11"/>
      <c r="C53" s="11"/>
      <c r="D53" s="56"/>
      <c r="E53" s="18" t="s">
        <v>53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D54" s="26" t="s">
        <v>36</v>
      </c>
      <c r="E54" s="90" t="s">
        <v>86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ht="15.75" customHeight="1">
      <c r="A57" s="17"/>
      <c r="B57" s="17"/>
      <c r="C57" s="17"/>
      <c r="D57" s="26" t="s">
        <v>39</v>
      </c>
      <c r="E57" s="23" t="s">
        <v>48</v>
      </c>
      <c r="F57" s="17"/>
      <c r="G57" s="17"/>
      <c r="H57" s="17"/>
      <c r="I57" s="17"/>
      <c r="J57" s="17"/>
      <c r="K57" s="21"/>
      <c r="L57" s="40"/>
      <c r="M57" s="40"/>
    </row>
    <row r="58" spans="1:230" ht="15.75" customHeight="1">
      <c r="A58" s="17"/>
      <c r="B58" s="17"/>
      <c r="C58" s="17"/>
      <c r="D58" s="26" t="s">
        <v>40</v>
      </c>
      <c r="E58" s="17" t="s">
        <v>49</v>
      </c>
      <c r="F58" s="17"/>
      <c r="G58" s="17"/>
      <c r="H58" s="17"/>
      <c r="I58" s="17"/>
      <c r="J58" s="17"/>
      <c r="K58" s="17"/>
      <c r="L58" s="40"/>
      <c r="M58" s="40"/>
    </row>
    <row r="59" spans="1:230" ht="15.75" customHeight="1">
      <c r="A59" s="17"/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</row>
    <row r="60" spans="1:230" ht="15.75" customHeight="1">
      <c r="A60" s="17"/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</row>
    <row r="61" spans="1:230" ht="15.75" customHeight="1">
      <c r="A61" s="17"/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</row>
    <row r="62" spans="1:230" ht="15.75" customHeight="1">
      <c r="A62" s="17"/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</row>
    <row r="63" spans="1:230" ht="15.75" customHeight="1">
      <c r="A63" s="17"/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</row>
    <row r="64" spans="1:230" ht="15.75" customHeight="1">
      <c r="A64" s="17"/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</row>
    <row r="65" spans="1:13" ht="15.75" customHeight="1">
      <c r="A65" s="17"/>
      <c r="B65" s="11" t="s">
        <v>57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</row>
    <row r="66" spans="1:13" ht="15.75" customHeight="1">
      <c r="A66" s="17"/>
      <c r="B66" s="11" t="s">
        <v>56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</row>
    <row r="67" spans="1:13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1:13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1:13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1:13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1:13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1:13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3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tooltip="blocked::www.technocontrol.gr_x000a_www.technocontrol.gr" display="../../2011/Quotations/www.technocontrol.g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2012-02-10T13:52:32Z</cp:lastPrinted>
  <dcterms:created xsi:type="dcterms:W3CDTF">2000-06-29T05:08:18Z</dcterms:created>
  <dcterms:modified xsi:type="dcterms:W3CDTF">2012-12-10T11:13:21Z</dcterms:modified>
</cp:coreProperties>
</file>