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J22" i="1"/>
  <c r="J30" i="1" l="1"/>
  <c r="J34" i="1" s="1"/>
  <c r="J36" i="1" s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<sst xmlns="http://schemas.openxmlformats.org/spreadsheetml/2006/main" count="106" uniqueCount="93">
  <si>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</si>
  <si>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</si>
  <si>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</si>
  <si>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</si>
  <si>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</si>
  <si>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</si>
  <si>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</si>
  <si>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</si>
  <si>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</si>
  <si>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</si>
  <si>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</si>
  <si>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</si>
  <si>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</si>
  <si>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</si>
  <si>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</si>
  <si>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</si>
  <si>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</si>
  <si>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</si>
  <si>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</si>
  <si>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</si>
  <si>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</si>
  <si>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</si>
  <si>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</si>
  <si>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</si>
  <si>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</si>
  <si>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</si>
  <si>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</si>
  <si>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</si>
  <si>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</si>
  <si>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</si>
  <si>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</si>
  <si>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</si>
  <si>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</si>
  <si>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</si>
  <si>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</si>
  <si>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</si>
  <si>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</si>
  <si>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</si>
  <si>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</si>
  <si>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</si>
  <si>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</si>
  <si>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</si>
  <si>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</si>
  <si>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</si>
  <si>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</si>
  <si>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</si>
  <si>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</si>
  <si>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</si>
  <si>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</si>
  <si>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</si>
  <si>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</si>
  <si>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</si>
  <si>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</si>
  <si>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</si>
  <si>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</si>
  <si>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</si>
  <si>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</si>
  <si>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</si>
  <si>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</si>
  <si>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</si>
  <si>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</si>
  <si>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</si>
  <si>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</si>
  <si>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</si>
  <si>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</si>
  <si>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</si>
  <si>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</si>
  <si>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</si>
  <si>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</si>
  <si>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</si>
  <si>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Actuator GOM</t>
  </si>
  <si>
    <t>With Handweel</t>
  </si>
  <si>
    <t>Wilfried Kracht</t>
  </si>
  <si>
    <t>Bromberg, Staudt &amp; Co. GmbH</t>
  </si>
  <si>
    <t>Winterhuder Weg 31 / 22085 Hamburg / Deutschland</t>
  </si>
  <si>
    <t>Tel.: +49-(0)40-20 93 20 2- 0 / Fax: +49-(0)40-20 93 20 2-10</t>
  </si>
  <si>
    <t>Tel.: +49-(0)40-20 93 20 2-16 / Fax: +49-(0)40-20 93 20 2-26</t>
  </si>
  <si>
    <t>E-Mail: kracht@bromberg-staudt.com</t>
  </si>
  <si>
    <t xml:space="preserve">www.bromberg-staudt.com </t>
  </si>
  <si>
    <t>Q2012RH427</t>
  </si>
  <si>
    <t xml:space="preserve">GOM410LM
</t>
  </si>
  <si>
    <t>10</t>
  </si>
  <si>
    <t>with With KZ03 regulator</t>
  </si>
  <si>
    <t xml:space="preserve">with GOP positionner </t>
  </si>
  <si>
    <t>According to attached specification</t>
  </si>
  <si>
    <t>AEU-12-225</t>
  </si>
  <si>
    <t>Quo No : AEU-12-225</t>
  </si>
  <si>
    <t>Sugimoto</t>
  </si>
  <si>
    <t>GOM410LM (spec attached)</t>
  </si>
  <si>
    <t>L/P JPY550,000-</t>
  </si>
  <si>
    <t>Q'ty : 3</t>
  </si>
  <si>
    <t>2.5months production lead time</t>
  </si>
  <si>
    <t>REV3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</si>
</sst>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  <font>
      <sz val="12"/>
      <color rgb="FF000000"/>
      <name val="MS P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readingOrder="1"/>
    </xf>
    <xf numFmtId="14" fontId="0" fillId="0" borderId="0" xfId="0" applyNumberForma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acht@bromberg-staudt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romberg-staud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K16" sqref="K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1.5" style="84" bestFit="1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92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73</v>
      </c>
      <c r="F7" s="85"/>
      <c r="G7" s="21"/>
      <c r="H7" s="33" t="s">
        <v>1</v>
      </c>
      <c r="I7" s="17"/>
      <c r="J7" s="77">
        <v>41270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74</v>
      </c>
      <c r="E8" s="11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72</v>
      </c>
      <c r="F11" s="84"/>
      <c r="G11" s="17"/>
      <c r="H11" s="20" t="s">
        <v>17</v>
      </c>
      <c r="I11" s="20"/>
      <c r="J11" s="34" t="s">
        <v>79</v>
      </c>
      <c r="K11" s="21"/>
      <c r="L11" t="s">
        <v>85</v>
      </c>
      <c r="M11"/>
      <c r="N11" s="120" t="s">
        <v>86</v>
      </c>
      <c r="O11"/>
      <c r="P11"/>
    </row>
    <row r="12" spans="1:230" ht="15.75" customHeight="1">
      <c r="A12" s="17"/>
      <c r="B12" s="81" t="s">
        <v>30</v>
      </c>
      <c r="C12" s="21"/>
      <c r="D12" s="116" t="s">
        <v>75</v>
      </c>
      <c r="F12" s="84"/>
      <c r="G12" s="17"/>
      <c r="H12" s="20" t="s">
        <v>6</v>
      </c>
      <c r="I12" s="21"/>
      <c r="J12" s="21" t="s">
        <v>51</v>
      </c>
      <c r="K12" s="21"/>
      <c r="L12" t="s">
        <v>87</v>
      </c>
      <c r="M12"/>
      <c r="N12" s="120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 s="121">
        <v>41256</v>
      </c>
      <c r="M13"/>
      <c r="N13" s="120" t="s">
        <v>88</v>
      </c>
      <c r="O13"/>
      <c r="P13"/>
    </row>
    <row r="14" spans="1:230" ht="15.75" customHeight="1">
      <c r="A14" s="17"/>
      <c r="B14" s="81" t="s">
        <v>45</v>
      </c>
      <c r="C14" s="17"/>
      <c r="D14" s="116" t="s">
        <v>77</v>
      </c>
      <c r="F14" s="84"/>
      <c r="G14" s="17"/>
      <c r="H14" s="20" t="s">
        <v>29</v>
      </c>
      <c r="J14" s="86" t="s">
        <v>69</v>
      </c>
      <c r="K14" s="21"/>
      <c r="L14"/>
      <c r="M14"/>
      <c r="N14" s="120" t="s">
        <v>89</v>
      </c>
      <c r="O14"/>
      <c r="P14"/>
    </row>
    <row r="15" spans="1:230" ht="15.75" customHeight="1">
      <c r="A15" s="17"/>
      <c r="B15" s="83" t="s">
        <v>47</v>
      </c>
      <c r="C15" s="17"/>
      <c r="D15" s="116" t="s">
        <v>78</v>
      </c>
      <c r="F15" s="84"/>
      <c r="G15" s="17"/>
      <c r="H15" s="20" t="s">
        <v>45</v>
      </c>
      <c r="J15" s="88" t="s">
        <v>59</v>
      </c>
      <c r="K15" s="21"/>
      <c r="L15"/>
      <c r="M15"/>
      <c r="N15" s="120" t="s">
        <v>90</v>
      </c>
      <c r="O15"/>
      <c r="P15"/>
    </row>
    <row r="16" spans="1:230" ht="15.75" customHeight="1">
      <c r="A16" s="17"/>
      <c r="B16" s="83"/>
      <c r="C16" s="17"/>
      <c r="D16" s="116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 s="120" t="s">
        <v>91</v>
      </c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80</v>
      </c>
      <c r="E22" s="100" t="s">
        <v>70</v>
      </c>
      <c r="G22" s="108">
        <v>3</v>
      </c>
      <c r="H22" s="105">
        <v>4616</v>
      </c>
      <c r="I22" s="50"/>
      <c r="J22" s="50">
        <f>G22*H22</f>
        <v>13848</v>
      </c>
      <c r="K22" s="79" t="s">
        <v>81</v>
      </c>
      <c r="L22" s="106">
        <v>550</v>
      </c>
      <c r="M22" s="17">
        <v>0.379</v>
      </c>
      <c r="N22" s="111">
        <f>L22*M22*1000/100</f>
        <v>2084.5</v>
      </c>
      <c r="O22" s="112">
        <v>0.5</v>
      </c>
      <c r="P22" s="17">
        <f>N22/(1-O22)</f>
        <v>4169</v>
      </c>
    </row>
    <row r="23" spans="1:16" s="94" customFormat="1" ht="15.75" customHeight="1">
      <c r="B23" s="101"/>
      <c r="C23" s="98"/>
      <c r="D23" s="103"/>
      <c r="E23" s="102" t="s">
        <v>71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3" t="s">
        <v>83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17"/>
      <c r="E26" s="94" t="s">
        <v>84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13848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13848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13848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racht@bromberg-staudt.com"/>
    <hyperlink ref="D15" r:id="rId4" display="http://www.bromberg-staudt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2012-12-28T16:12:55Z</cp:lastPrinted>
  <dcterms:created xsi:type="dcterms:W3CDTF">2000-06-29T05:08:18Z</dcterms:created>
  <dcterms:modified xsi:type="dcterms:W3CDTF">2012-12-28T16:13:00Z</dcterms:modified>
</cp:coreProperties>
</file>