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1" i="1" l="1"/>
  <c r="N21" i="1" s="1"/>
  <c r="P21" i="1" s="1"/>
  <c r="J21" i="1"/>
  <c r="J31" i="1" s="1"/>
  <c r="J35" i="1" s="1"/>
  <c r="J37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<sst xmlns="http://schemas.openxmlformats.org/spreadsheetml/2006/main" count="92" uniqueCount="79">
  <si>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</si>
  <si>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</si>
  <si>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</si>
  <si>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</si>
  <si>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</si>
  <si>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</si>
  <si>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</si>
  <si>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</si>
  <si>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</si>
  <si>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</si>
  <si>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</si>
  <si>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</si>
  <si>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</si>
  <si>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</si>
  <si>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</si>
  <si>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</si>
  <si>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</si>
  <si>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</si>
  <si>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</si>
  <si>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</si>
  <si>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</si>
  <si>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</si>
  <si>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</si>
  <si>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</si>
  <si>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</si>
  <si>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</si>
  <si>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</si>
  <si>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</si>
  <si>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</si>
  <si>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</si>
  <si>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</si>
  <si>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</si>
  <si>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</si>
  <si>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</si>
  <si>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</si>
  <si>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</si>
  <si>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</si>
  <si>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</si>
  <si>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</si>
  <si>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</si>
  <si>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</si>
  <si>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</si>
  <si>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</si>
  <si>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</si>
  <si>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</si>
  <si>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</si>
  <si>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</si>
  <si>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</si>
  <si>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</si>
  <si>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</si>
  <si>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</si>
  <si>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</si>
  <si>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</si>
  <si>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</si>
  <si>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</si>
  <si>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</si>
  <si>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</si>
  <si>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</si>
  <si>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</si>
  <si>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</si>
  <si>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</si>
  <si>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</si>
  <si>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</si>
  <si>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</si>
  <si>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</si>
  <si>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</si>
  <si>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</si>
  <si>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</si>
  <si>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</si>
  <si>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</si>
  <si>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</si>
  <si>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</si>
  <si>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</si>
  <si>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</si>
  <si>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Output signal: 0,2 to 1Kgf/cm2</t>
  </si>
  <si>
    <t>+33 9 70 61 16 19</t>
  </si>
  <si>
    <t>KDP22-1122A1-7</t>
  </si>
  <si>
    <t>Input Range: -350 to + 350mmH2O</t>
  </si>
  <si>
    <t>Q2012RH412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</si>
</sst>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67</v>
      </c>
      <c r="E7" s="17"/>
      <c r="F7" s="85"/>
      <c r="G7" s="21"/>
      <c r="H7" s="33" t="s">
        <v>1</v>
      </c>
      <c r="I7" s="17"/>
      <c r="J7" s="77">
        <v>41234</v>
      </c>
      <c r="K7" s="21"/>
    </row>
    <row r="8" spans="1:230" ht="15.75" customHeight="1">
      <c r="A8" s="17"/>
      <c r="B8" s="21"/>
      <c r="C8" s="21"/>
      <c r="D8" s="87" t="s">
        <v>68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69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70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71</v>
      </c>
      <c r="E11" s="17"/>
      <c r="F11" s="84"/>
      <c r="G11" s="17"/>
      <c r="H11" s="20" t="s">
        <v>17</v>
      </c>
      <c r="I11" s="20"/>
      <c r="J11" s="34" t="s">
        <v>78</v>
      </c>
      <c r="K11" s="21"/>
    </row>
    <row r="12" spans="1:230" ht="15.75" customHeight="1">
      <c r="A12" s="17"/>
      <c r="B12" s="81" t="s">
        <v>30</v>
      </c>
      <c r="C12" s="21"/>
      <c r="D12" s="92" t="s">
        <v>72</v>
      </c>
      <c r="E12" s="17"/>
      <c r="F12" s="84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75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76</v>
      </c>
      <c r="E21" s="17" t="s">
        <v>61</v>
      </c>
      <c r="G21" s="94">
        <v>1</v>
      </c>
      <c r="H21" s="51">
        <v>3509</v>
      </c>
      <c r="I21" s="50"/>
      <c r="J21" s="50">
        <f>G21*H21</f>
        <v>3509</v>
      </c>
      <c r="K21" s="79" t="s">
        <v>66</v>
      </c>
      <c r="L21" s="40">
        <f>567+38</f>
        <v>605</v>
      </c>
      <c r="M21" s="40">
        <v>0.31900000000000001</v>
      </c>
      <c r="N21" s="93">
        <f>L21*1000*M21/100</f>
        <v>1929.95</v>
      </c>
      <c r="O21" s="88">
        <v>0.45</v>
      </c>
      <c r="P21" s="40">
        <f>N21/(1-O21)</f>
        <v>3509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62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63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74</v>
      </c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64</v>
      </c>
      <c r="G25" s="94"/>
      <c r="H25" s="51"/>
      <c r="I25" s="50"/>
      <c r="J25" s="50"/>
      <c r="K25" s="79"/>
      <c r="L25" s="9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77</v>
      </c>
      <c r="G26" s="94"/>
      <c r="H26" s="51"/>
      <c r="I26" s="50"/>
      <c r="K26" s="79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65</v>
      </c>
      <c r="G27" s="94"/>
      <c r="H27" s="51"/>
      <c r="I27" s="50"/>
      <c r="K27" s="79"/>
      <c r="L27" s="98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G28" s="94"/>
      <c r="H28" s="51"/>
      <c r="I28" s="50"/>
      <c r="K28" s="7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9"/>
      <c r="H29" s="100"/>
      <c r="I29" s="50"/>
      <c r="J29" s="101"/>
      <c r="K29" s="7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ht="15.75" customHeight="1" thickBot="1">
      <c r="A30" s="17"/>
      <c r="B30" s="61"/>
      <c r="C30" s="62"/>
      <c r="D30" s="63"/>
      <c r="E30" s="64"/>
      <c r="F30" s="65"/>
      <c r="G30" s="96"/>
      <c r="H30" s="66"/>
      <c r="I30" s="67"/>
      <c r="J30" s="67"/>
      <c r="K30" s="80"/>
      <c r="L30" s="40"/>
    </row>
    <row r="31" spans="1:230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3509</v>
      </c>
      <c r="K31" s="60"/>
      <c r="L31" s="40"/>
    </row>
    <row r="32" spans="1:230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  <c r="L32" s="40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  <c r="L33" s="40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  <c r="L34" s="40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3509</v>
      </c>
      <c r="K35" s="60"/>
      <c r="L35" s="4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34</v>
      </c>
      <c r="H36" s="66" t="s">
        <v>4</v>
      </c>
      <c r="I36" s="67"/>
      <c r="J36" s="67"/>
      <c r="K36" s="69"/>
      <c r="L36" s="40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3509</v>
      </c>
      <c r="K37" s="60"/>
      <c r="L37" s="4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  <c r="L38" s="4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6" t="s">
        <v>36</v>
      </c>
      <c r="E46" s="11"/>
      <c r="F46" s="11"/>
      <c r="G46" s="13"/>
      <c r="H46" s="14"/>
      <c r="I46" s="11"/>
      <c r="J46" s="78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54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/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91" t="s">
        <v>73</v>
      </c>
      <c r="K49" s="21"/>
      <c r="L49" s="8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2012-11-21T13:02:34Z</dcterms:modified>
</cp:coreProperties>
</file>