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1" i="1" l="1"/>
  <c r="P21" i="1" s="1"/>
  <c r="J21" i="1"/>
  <c r="J32" i="1" s="1"/>
  <c r="J36" i="1" s="1"/>
  <c r="J38" i="1" s="1"/>
  <c r="L21" i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<sst xmlns="http://schemas.openxmlformats.org/spreadsheetml/2006/main" count="97" uniqueCount="84">
  <si>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</si>
  <si>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</si>
  <si>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</si>
  <si>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</si>
  <si>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</si>
  <si>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</si>
  <si>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</si>
  <si>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</si>
  <si>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</si>
  <si>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</si>
  <si>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</si>
  <si>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</si>
  <si>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</si>
  <si>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</si>
  <si>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</si>
  <si>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</si>
  <si>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</si>
  <si>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</si>
  <si>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</si>
  <si>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</si>
  <si>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</si>
  <si>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</si>
  <si>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</si>
  <si>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</si>
  <si>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</si>
  <si>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</si>
  <si>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</si>
  <si>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</si>
  <si>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</si>
  <si>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</si>
  <si>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</si>
  <si>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</si>
  <si>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</si>
  <si>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</si>
  <si>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</si>
  <si>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</si>
  <si>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</si>
  <si>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</si>
  <si>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</si>
  <si>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</si>
  <si>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</si>
  <si>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</si>
  <si>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</si>
  <si>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</si>
  <si>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</si>
  <si>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</si>
  <si>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</si>
  <si>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</si>
  <si>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</si>
  <si>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</si>
  <si>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</si>
  <si>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</si>
  <si>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</si>
  <si>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</si>
  <si>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</si>
  <si>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</si>
  <si>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</si>
  <si>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</si>
  <si>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</si>
  <si>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</si>
  <si>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</si>
  <si>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</si>
  <si>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Air piping: RC1/4</t>
  </si>
  <si>
    <t>With pressure regulator and filter</t>
  </si>
  <si>
    <t>Corrosion resistant painting</t>
  </si>
  <si>
    <t>6</t>
  </si>
  <si>
    <t>30 days from invoice date</t>
  </si>
  <si>
    <t>KDP22Y-1122A1-67  Y138A</t>
  </si>
  <si>
    <t>Output signal: 0,2 to 1Kgf/cm2</t>
  </si>
  <si>
    <t>Span 250 to 5500 mH2O</t>
  </si>
  <si>
    <t>Input Range: to be defined at order level</t>
  </si>
  <si>
    <t>Suppression : to be defined at order level</t>
  </si>
  <si>
    <t>Flemming Bøge</t>
  </si>
  <si>
    <t>Hans Buch A/S</t>
  </si>
  <si>
    <t xml:space="preserve">www.hansbuch.dk </t>
  </si>
  <si>
    <t>Roskildevej 8-10</t>
  </si>
  <si>
    <t>DK-2620 Albertslund</t>
  </si>
  <si>
    <t>Direct: +45 4368 5236</t>
  </si>
  <si>
    <t>Tel.: +45 4368 5000</t>
  </si>
  <si>
    <t>Mobile: +45 4078 0564</t>
  </si>
  <si>
    <t>Fax: +45 4368 5050</t>
  </si>
  <si>
    <t xml:space="preserve">E-mail: fb@hansbuch.dk </t>
  </si>
  <si>
    <t>Q2012RH405</t>
  </si>
  <si>
    <t>+33 9 70 61 16 19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</si>
</sst>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nsbuch.d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b@fb@hansbuch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99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 s="99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86" t="s">
        <v>72</v>
      </c>
      <c r="E7" s="17"/>
      <c r="F7" s="84"/>
      <c r="G7" s="21"/>
      <c r="H7" s="33" t="s">
        <v>1</v>
      </c>
      <c r="I7" s="17"/>
      <c r="J7" s="76">
        <v>41232</v>
      </c>
      <c r="K7" s="21"/>
    </row>
    <row r="8" spans="1:230" ht="15.75" customHeight="1">
      <c r="A8" s="17"/>
      <c r="B8" s="21"/>
      <c r="C8" s="21"/>
      <c r="D8" s="86" t="s">
        <v>73</v>
      </c>
      <c r="E8" s="17"/>
      <c r="F8" s="8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6" t="s">
        <v>74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86" t="s">
        <v>75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86" t="s">
        <v>76</v>
      </c>
      <c r="E11" s="17"/>
      <c r="F11" s="83"/>
      <c r="G11" s="17"/>
      <c r="H11" s="20" t="s">
        <v>17</v>
      </c>
      <c r="I11" s="20"/>
      <c r="J11" s="34" t="s">
        <v>82</v>
      </c>
      <c r="K11" s="21"/>
    </row>
    <row r="12" spans="1:230" ht="15.75" customHeight="1">
      <c r="A12" s="17"/>
      <c r="B12" s="80" t="s">
        <v>30</v>
      </c>
      <c r="C12" s="21"/>
      <c r="D12" s="86" t="s">
        <v>77</v>
      </c>
      <c r="E12" s="17"/>
      <c r="F12" s="83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80" t="s">
        <v>29</v>
      </c>
      <c r="C13" s="21"/>
      <c r="D13" s="86" t="s">
        <v>78</v>
      </c>
      <c r="E13" s="17"/>
      <c r="F13" s="83"/>
      <c r="G13" s="17"/>
      <c r="H13" s="20" t="s">
        <v>52</v>
      </c>
      <c r="I13" s="21"/>
      <c r="J13" s="81" t="s">
        <v>48</v>
      </c>
      <c r="K13" s="21"/>
    </row>
    <row r="14" spans="1:230" ht="15.75" customHeight="1">
      <c r="A14" s="17"/>
      <c r="B14" s="80" t="s">
        <v>47</v>
      </c>
      <c r="C14" s="17"/>
      <c r="D14" s="86" t="s">
        <v>79</v>
      </c>
      <c r="E14" s="17"/>
      <c r="F14" s="83"/>
      <c r="G14" s="17"/>
      <c r="H14" s="20" t="s">
        <v>29</v>
      </c>
      <c r="J14" s="85" t="s">
        <v>83</v>
      </c>
      <c r="K14" s="21"/>
    </row>
    <row r="15" spans="1:230" ht="15.75" customHeight="1">
      <c r="A15" s="17"/>
      <c r="B15" s="82" t="s">
        <v>49</v>
      </c>
      <c r="C15" s="17"/>
      <c r="D15" s="86" t="s">
        <v>80</v>
      </c>
      <c r="E15" s="17"/>
      <c r="F15" s="83"/>
      <c r="G15" s="17"/>
      <c r="H15" s="20" t="s">
        <v>47</v>
      </c>
      <c r="J15" s="88" t="s">
        <v>60</v>
      </c>
      <c r="K15" s="21"/>
    </row>
    <row r="16" spans="1:230" ht="15.75" customHeight="1">
      <c r="A16" s="17"/>
      <c r="B16" s="82"/>
      <c r="C16" s="17"/>
      <c r="D16" s="86" t="s">
        <v>81</v>
      </c>
      <c r="E16" s="17"/>
      <c r="F16" s="83"/>
      <c r="G16" s="17"/>
      <c r="H16" s="20" t="s">
        <v>49</v>
      </c>
      <c r="I16" s="21"/>
      <c r="J16" s="89" t="s">
        <v>57</v>
      </c>
      <c r="K16" s="21"/>
    </row>
    <row r="17" spans="1:230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93"/>
      <c r="H19" s="48" t="s">
        <v>3</v>
      </c>
      <c r="I19" s="49"/>
      <c r="J19" s="49" t="s">
        <v>3</v>
      </c>
      <c r="K19" s="40" t="s">
        <v>18</v>
      </c>
    </row>
    <row r="20" spans="1:230" ht="17.25" customHeight="1">
      <c r="A20" s="17"/>
      <c r="B20" s="38"/>
      <c r="C20" s="38"/>
      <c r="D20" s="30"/>
      <c r="E20" s="39"/>
      <c r="F20" s="38"/>
      <c r="G20" s="93"/>
      <c r="H20" s="48"/>
      <c r="I20" s="49"/>
      <c r="J20" s="49"/>
      <c r="K20" s="12"/>
    </row>
    <row r="21" spans="1:230" s="17" customFormat="1" ht="15.75" customHeight="1">
      <c r="B21" s="12">
        <v>1</v>
      </c>
      <c r="C21" s="11"/>
      <c r="D21" s="86" t="s">
        <v>67</v>
      </c>
      <c r="E21" s="17" t="s">
        <v>61</v>
      </c>
      <c r="G21" s="92">
        <v>1</v>
      </c>
      <c r="H21" s="50">
        <v>3371</v>
      </c>
      <c r="I21" s="49"/>
      <c r="J21" s="49">
        <f>G21*H21</f>
        <v>3371</v>
      </c>
      <c r="K21" s="78" t="s">
        <v>65</v>
      </c>
      <c r="L21" s="39">
        <f>567+22+38+7</f>
        <v>634</v>
      </c>
      <c r="M21" s="39">
        <v>0.31900000000000001</v>
      </c>
      <c r="N21" s="91">
        <f>L21*1000*M21/100</f>
        <v>2022.46</v>
      </c>
      <c r="O21" s="87">
        <v>0.4</v>
      </c>
      <c r="P21" s="39">
        <f>N21/(1-O21)</f>
        <v>3370.7666666666669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B22" s="12"/>
      <c r="C22" s="11"/>
      <c r="D22" s="86"/>
      <c r="E22" s="17" t="s">
        <v>69</v>
      </c>
      <c r="G22" s="92"/>
      <c r="H22" s="50"/>
      <c r="I22" s="49"/>
      <c r="J22" s="49"/>
      <c r="K22" s="78"/>
      <c r="L22" s="39"/>
      <c r="M22" s="39"/>
      <c r="N22" s="91"/>
      <c r="O22" s="8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17" customFormat="1" ht="15.75" customHeight="1">
      <c r="B23" s="12"/>
      <c r="C23" s="11"/>
      <c r="D23" s="86"/>
      <c r="E23" s="17" t="s">
        <v>62</v>
      </c>
      <c r="G23" s="92"/>
      <c r="H23" s="50"/>
      <c r="I23" s="49"/>
      <c r="J23" s="49"/>
      <c r="K23" s="78"/>
      <c r="L23" s="39"/>
      <c r="M23" s="39"/>
      <c r="N23" s="91"/>
      <c r="O23" s="8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</row>
    <row r="24" spans="1:230" s="17" customFormat="1" ht="15.75" customHeight="1">
      <c r="B24" s="12"/>
      <c r="C24" s="11"/>
      <c r="D24" s="86"/>
      <c r="E24" s="17" t="s">
        <v>68</v>
      </c>
      <c r="G24" s="92"/>
      <c r="H24" s="50"/>
      <c r="I24" s="49"/>
      <c r="J24" s="49"/>
      <c r="K24" s="78"/>
      <c r="L24" s="95"/>
      <c r="M24" s="39"/>
      <c r="N24" s="91"/>
      <c r="O24" s="8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</row>
    <row r="25" spans="1:230" s="17" customFormat="1" ht="15.75" customHeight="1">
      <c r="B25" s="12"/>
      <c r="C25" s="11"/>
      <c r="D25" s="86"/>
      <c r="E25" s="17" t="s">
        <v>71</v>
      </c>
      <c r="G25" s="92"/>
      <c r="H25" s="50"/>
      <c r="I25" s="49"/>
      <c r="J25" s="49"/>
      <c r="K25" s="78"/>
      <c r="L25" s="95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</row>
    <row r="26" spans="1:230" s="17" customFormat="1" ht="15.75" customHeight="1">
      <c r="B26" s="12"/>
      <c r="C26" s="11"/>
      <c r="E26" s="17" t="s">
        <v>63</v>
      </c>
      <c r="G26" s="92"/>
      <c r="H26" s="50"/>
      <c r="I26" s="49"/>
      <c r="J26" s="49"/>
      <c r="K26" s="78"/>
      <c r="L26" s="95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</row>
    <row r="27" spans="1:230" s="17" customFormat="1" ht="15.75" customHeight="1">
      <c r="B27" s="12"/>
      <c r="C27" s="11"/>
      <c r="E27" s="17" t="s">
        <v>70</v>
      </c>
      <c r="G27" s="92"/>
      <c r="H27" s="50"/>
      <c r="I27" s="49"/>
      <c r="K27" s="7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</row>
    <row r="28" spans="1:230" s="17" customFormat="1" ht="15.75" customHeight="1">
      <c r="B28" s="12"/>
      <c r="C28" s="11"/>
      <c r="E28" s="17" t="s">
        <v>64</v>
      </c>
      <c r="G28" s="92"/>
      <c r="H28" s="50"/>
      <c r="I28" s="49"/>
      <c r="K28" s="78"/>
      <c r="L28" s="95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</row>
    <row r="29" spans="1:230" s="17" customFormat="1" ht="15.75" customHeight="1">
      <c r="B29" s="12"/>
      <c r="C29" s="11"/>
      <c r="G29" s="92"/>
      <c r="H29" s="50"/>
      <c r="I29" s="49"/>
      <c r="K29" s="78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</row>
    <row r="30" spans="1:230" s="17" customFormat="1" ht="15.75" customHeight="1">
      <c r="B30" s="12"/>
      <c r="C30" s="11"/>
      <c r="G30" s="96"/>
      <c r="H30" s="97"/>
      <c r="I30" s="49"/>
      <c r="J30" s="98"/>
      <c r="K30" s="78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</row>
    <row r="31" spans="1:230" ht="15.75" customHeight="1" thickBot="1">
      <c r="A31" s="17"/>
      <c r="B31" s="60"/>
      <c r="C31" s="61"/>
      <c r="D31" s="62"/>
      <c r="E31" s="63"/>
      <c r="F31" s="64"/>
      <c r="G31" s="94"/>
      <c r="H31" s="65"/>
      <c r="I31" s="66"/>
      <c r="J31" s="66"/>
      <c r="K31" s="79"/>
      <c r="L31" s="39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0" t="s">
        <v>4</v>
      </c>
      <c r="I32" s="49"/>
      <c r="J32" s="49">
        <f>SUM(J21:J31)</f>
        <v>3371</v>
      </c>
      <c r="K32" s="59"/>
      <c r="L32" s="39"/>
    </row>
    <row r="33" spans="1:230" ht="15.75" customHeight="1">
      <c r="A33" s="17"/>
      <c r="B33" s="11"/>
      <c r="C33" s="11"/>
      <c r="D33" s="12"/>
      <c r="E33" s="43"/>
      <c r="F33" s="41"/>
      <c r="G33" s="42" t="s">
        <v>19</v>
      </c>
      <c r="H33" s="51" t="s">
        <v>4</v>
      </c>
      <c r="I33" s="52"/>
      <c r="J33" s="52">
        <v>0</v>
      </c>
      <c r="K33" s="57"/>
      <c r="L33" s="39"/>
    </row>
    <row r="34" spans="1:230" ht="15.75" customHeight="1">
      <c r="A34" s="17"/>
      <c r="B34" s="11"/>
      <c r="C34" s="11"/>
      <c r="D34" s="12"/>
      <c r="E34" s="44"/>
      <c r="F34" s="45"/>
      <c r="G34" s="56" t="s">
        <v>2</v>
      </c>
      <c r="H34" s="53" t="s">
        <v>4</v>
      </c>
      <c r="I34" s="54"/>
      <c r="J34" s="54">
        <v>0</v>
      </c>
      <c r="K34" s="58"/>
      <c r="L34" s="39"/>
    </row>
    <row r="35" spans="1:230" ht="15.75" customHeight="1" thickBot="1">
      <c r="A35" s="17"/>
      <c r="B35" s="61"/>
      <c r="C35" s="61"/>
      <c r="D35" s="60"/>
      <c r="E35" s="69"/>
      <c r="F35" s="70"/>
      <c r="G35" s="71" t="s">
        <v>20</v>
      </c>
      <c r="H35" s="72" t="s">
        <v>4</v>
      </c>
      <c r="I35" s="73"/>
      <c r="J35" s="73"/>
      <c r="K35" s="74"/>
      <c r="L35" s="39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0" t="s">
        <v>4</v>
      </c>
      <c r="I36" s="49"/>
      <c r="J36" s="49">
        <f>SUM(J32:J35)</f>
        <v>3371</v>
      </c>
      <c r="K36" s="59"/>
      <c r="L36" s="39"/>
    </row>
    <row r="37" spans="1:230" ht="15.75" customHeight="1" thickBot="1">
      <c r="A37" s="17"/>
      <c r="B37" s="61"/>
      <c r="C37" s="61"/>
      <c r="D37" s="60"/>
      <c r="E37" s="63"/>
      <c r="F37" s="61"/>
      <c r="G37" s="67" t="s">
        <v>34</v>
      </c>
      <c r="H37" s="65" t="s">
        <v>4</v>
      </c>
      <c r="I37" s="66"/>
      <c r="J37" s="66"/>
      <c r="K37" s="68"/>
      <c r="L37" s="39"/>
    </row>
    <row r="38" spans="1:230" ht="15.75" customHeight="1">
      <c r="A38" s="17"/>
      <c r="B38" s="11"/>
      <c r="C38" s="11"/>
      <c r="D38" s="12"/>
      <c r="E38" s="17"/>
      <c r="F38" s="11"/>
      <c r="G38" s="55" t="s">
        <v>26</v>
      </c>
      <c r="H38" s="50" t="s">
        <v>4</v>
      </c>
      <c r="I38" s="49"/>
      <c r="J38" s="50">
        <f>SUM(J36:J37)</f>
        <v>3371</v>
      </c>
      <c r="K38" s="59"/>
      <c r="L38" s="39"/>
    </row>
    <row r="39" spans="1:230" ht="15.75" customHeight="1">
      <c r="A39" s="17"/>
      <c r="B39" s="11"/>
      <c r="C39" s="11"/>
      <c r="D39" s="12"/>
      <c r="E39" s="17"/>
      <c r="F39" s="11"/>
      <c r="G39" s="55"/>
      <c r="H39" s="50"/>
      <c r="I39" s="49"/>
      <c r="J39" s="50"/>
      <c r="K39" s="59"/>
      <c r="L39" s="39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36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37</v>
      </c>
      <c r="E48" s="18" t="s">
        <v>54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55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38</v>
      </c>
      <c r="E50" s="90" t="s">
        <v>66</v>
      </c>
      <c r="K50" s="21"/>
      <c r="L50" s="8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39</v>
      </c>
      <c r="E51" s="17" t="s">
        <v>5</v>
      </c>
      <c r="K51" s="21"/>
      <c r="L51" s="8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40</v>
      </c>
      <c r="E52" s="22" t="s">
        <v>21</v>
      </c>
      <c r="K52" s="21"/>
      <c r="L52" s="8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41</v>
      </c>
      <c r="E53" s="23" t="s">
        <v>50</v>
      </c>
      <c r="K53" s="21"/>
      <c r="L53" s="8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42</v>
      </c>
      <c r="E54" s="17" t="s">
        <v>51</v>
      </c>
      <c r="L54" s="8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8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8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http://www.hansbuch.dk/"/>
    <hyperlink ref="D16" r:id="rId4" display="mailto:fb@fb@hansbuch.dk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2012-02-22T11:00:11Z</cp:lastPrinted>
  <dcterms:created xsi:type="dcterms:W3CDTF">2000-06-29T05:08:18Z</dcterms:created>
  <dcterms:modified xsi:type="dcterms:W3CDTF">2012-11-19T09:33:18Z</dcterms:modified>
</cp:coreProperties>
</file>