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24" i="1" l="1"/>
  <c r="N24" i="1"/>
  <c r="P24" i="1" s="1"/>
  <c r="P22" i="1"/>
  <c r="N22" i="1"/>
  <c r="L22" i="1"/>
  <c r="L24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<sst xmlns="http://schemas.openxmlformats.org/spreadsheetml/2006/main" count="99" uniqueCount="85">
  <si>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</si>
  <si>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</si>
  <si>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</si>
  <si>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</si>
  <si>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</si>
  <si>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</si>
  <si>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</si>
  <si>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</si>
  <si>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</si>
  <si>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</si>
  <si>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</si>
  <si>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</si>
  <si>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</si>
  <si>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</si>
  <si>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</si>
  <si>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</si>
  <si>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</si>
  <si>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</si>
  <si>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</si>
  <si>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</si>
  <si>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</si>
  <si>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</si>
  <si>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</si>
  <si>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</si>
  <si>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</si>
  <si>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</si>
  <si>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</si>
  <si>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</si>
  <si>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</si>
  <si>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</si>
  <si>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</si>
  <si>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</si>
  <si>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</si>
  <si>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</si>
  <si>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</si>
  <si>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</si>
  <si>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</si>
  <si>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</si>
  <si>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</si>
  <si>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</si>
  <si>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</si>
  <si>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</si>
  <si>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</si>
  <si>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</si>
  <si>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</si>
  <si>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</si>
  <si>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</si>
  <si>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</si>
  <si>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</si>
  <si>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</si>
  <si>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</si>
  <si>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</si>
  <si>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</si>
  <si>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</si>
  <si>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</si>
  <si>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</si>
  <si>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</si>
  <si>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</si>
  <si>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</si>
  <si>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</si>
  <si>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</si>
  <si>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</si>
  <si>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</si>
  <si>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</si>
  <si>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</si>
  <si>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</si>
  <si>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</si>
  <si>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</si>
  <si>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</si>
  <si>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Q2012RH404</t>
  </si>
  <si>
    <t>Flemming Bøge</t>
  </si>
  <si>
    <t>Hans Buch A/S</t>
  </si>
  <si>
    <t xml:space="preserve">www.hansbuch.dk </t>
  </si>
  <si>
    <t>Roskildevej 8-10</t>
  </si>
  <si>
    <t>DK-2620 Albertslund</t>
  </si>
  <si>
    <t>Tel.: +45 4368 5000</t>
  </si>
  <si>
    <t>Mobile: +45 4078 0564</t>
  </si>
  <si>
    <t>Fax: +45 4368 5050</t>
  </si>
  <si>
    <t xml:space="preserve">E-mail: fb@hansbuch.dk </t>
  </si>
  <si>
    <t>HEP17 Positionner</t>
  </si>
  <si>
    <t>HEP15 Positionner</t>
  </si>
  <si>
    <r>
      <t>HEP17-12BLRY5RGSD-</t>
    </r>
    <r>
      <rPr>
        <b/>
        <sz val="10"/>
        <color rgb="FFFF0000"/>
        <rFont val="Arial"/>
        <family val="2"/>
      </rPr>
      <t>C</t>
    </r>
    <r>
      <rPr>
        <b/>
        <sz val="10"/>
        <rFont val="Arial"/>
        <family val="2"/>
      </rPr>
      <t>1-X</t>
    </r>
  </si>
  <si>
    <r>
      <t>HEP15-13BLDY7RGSD-</t>
    </r>
    <r>
      <rPr>
        <b/>
        <sz val="10"/>
        <color rgb="FFFF0000"/>
        <rFont val="Arial"/>
        <family val="2"/>
      </rPr>
      <t>C</t>
    </r>
    <r>
      <rPr>
        <b/>
        <sz val="10"/>
        <rFont val="Arial"/>
        <family val="2"/>
      </rPr>
      <t>1-X</t>
    </r>
  </si>
  <si>
    <t>6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</si>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</sst>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22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rgb="FF000000"/>
      <name val="Arial"/>
      <family val="2"/>
    </font>
    <font>
      <sz val="11"/>
      <color rgb="FF1F497D"/>
      <name val="Calibri"/>
      <family val="2"/>
    </font>
    <font>
      <sz val="7.5"/>
      <color rgb="FF00000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hansbuch.dk/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fb@fb@hansbuch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topLeftCell="A19" zoomScaleNormal="100" workbookViewId="0">
      <selection activeCell="E51" sqref="E5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M4"/>
      <c r="N4"/>
      <c r="O4"/>
      <c r="P4"/>
      <c r="Q4" s="85"/>
      <c r="R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/>
      <c r="N5"/>
      <c r="O5"/>
      <c r="P5"/>
      <c r="Q5" s="85"/>
      <c r="R5" s="85"/>
      <c r="S5" s="116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116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9" t="s">
        <v>71</v>
      </c>
      <c r="E7" s="119"/>
      <c r="F7" s="85"/>
      <c r="G7" s="21"/>
      <c r="H7" s="33" t="s">
        <v>1</v>
      </c>
      <c r="I7" s="17"/>
      <c r="J7" s="77">
        <v>41232</v>
      </c>
      <c r="K7" s="21"/>
      <c r="L7"/>
      <c r="M7"/>
      <c r="N7"/>
      <c r="O7"/>
      <c r="P7"/>
      <c r="S7" s="117"/>
    </row>
    <row r="8" spans="1:230" ht="15.75" customHeight="1">
      <c r="A8" s="17"/>
      <c r="B8" s="21"/>
      <c r="C8" s="21"/>
      <c r="D8" s="119" t="s">
        <v>73</v>
      </c>
      <c r="E8" s="119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9" t="s">
        <v>74</v>
      </c>
      <c r="E9" s="119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9"/>
      <c r="E10" s="119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9" t="s">
        <v>70</v>
      </c>
      <c r="E11" s="119"/>
      <c r="F11" s="84"/>
      <c r="G11" s="17"/>
      <c r="H11" s="20" t="s">
        <v>17</v>
      </c>
      <c r="I11" s="20"/>
      <c r="J11" s="34" t="s">
        <v>69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9" t="s">
        <v>75</v>
      </c>
      <c r="E12" s="119" t="s">
        <v>76</v>
      </c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  <c r="S12" s="118"/>
    </row>
    <row r="13" spans="1:230" ht="15.75" customHeight="1">
      <c r="A13" s="17"/>
      <c r="B13" s="81" t="s">
        <v>29</v>
      </c>
      <c r="C13" s="21"/>
      <c r="D13" s="119" t="s">
        <v>77</v>
      </c>
      <c r="E13" s="119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9" t="s">
        <v>78</v>
      </c>
      <c r="E14" s="119"/>
      <c r="F14" s="84"/>
      <c r="G14" s="17"/>
      <c r="H14" s="20" t="s">
        <v>29</v>
      </c>
      <c r="J14" s="86" t="s">
        <v>68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9" t="s">
        <v>72</v>
      </c>
      <c r="E15" s="119"/>
      <c r="F15" s="84"/>
      <c r="G15" s="17"/>
      <c r="H15" s="20" t="s">
        <v>45</v>
      </c>
      <c r="J15" s="88" t="s">
        <v>58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55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9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4"/>
      <c r="E21" s="101"/>
      <c r="G21" s="105"/>
      <c r="H21" s="106"/>
      <c r="I21" s="50"/>
      <c r="J21" s="50"/>
      <c r="K21" s="79"/>
      <c r="L21" s="111" t="s">
        <v>63</v>
      </c>
      <c r="M21" s="98" t="s">
        <v>64</v>
      </c>
      <c r="N21" s="96" t="s">
        <v>65</v>
      </c>
      <c r="O21" s="97" t="s">
        <v>66</v>
      </c>
      <c r="P21" s="95" t="s">
        <v>67</v>
      </c>
    </row>
    <row r="22" spans="1:16" s="17" customFormat="1" ht="15.75" customHeight="1">
      <c r="B22" s="99">
        <v>1</v>
      </c>
      <c r="C22" s="100"/>
      <c r="D22" s="104" t="s">
        <v>81</v>
      </c>
      <c r="E22" s="101" t="s">
        <v>79</v>
      </c>
      <c r="G22" s="109">
        <v>1</v>
      </c>
      <c r="H22" s="106">
        <v>952</v>
      </c>
      <c r="I22" s="50"/>
      <c r="J22" s="50">
        <f>G22*H22</f>
        <v>952</v>
      </c>
      <c r="K22" s="79" t="s">
        <v>83</v>
      </c>
      <c r="L22" s="107">
        <f>152+5+20</f>
        <v>177</v>
      </c>
      <c r="M22" s="17">
        <v>0.26900000000000002</v>
      </c>
      <c r="N22" s="112">
        <f>L22*M22*1000/100</f>
        <v>476.13</v>
      </c>
      <c r="O22" s="113">
        <v>0.5</v>
      </c>
      <c r="P22" s="17">
        <f>N22/(1-O22)</f>
        <v>952.26</v>
      </c>
    </row>
    <row r="23" spans="1:16" s="95" customFormat="1" ht="15.75" customHeight="1">
      <c r="B23" s="102"/>
      <c r="C23" s="99"/>
      <c r="D23" s="104"/>
      <c r="E23" s="103"/>
      <c r="G23" s="110"/>
      <c r="H23" s="106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99">
        <v>2</v>
      </c>
      <c r="C24" s="99"/>
      <c r="D24" s="104" t="s">
        <v>82</v>
      </c>
      <c r="E24" s="103" t="s">
        <v>80</v>
      </c>
      <c r="G24" s="110">
        <v>1</v>
      </c>
      <c r="H24" s="106">
        <v>980</v>
      </c>
      <c r="I24" s="94"/>
      <c r="J24" s="50">
        <f>G24*H24</f>
        <v>980</v>
      </c>
      <c r="K24" s="79" t="s">
        <v>83</v>
      </c>
      <c r="L24" s="107">
        <f>157+5+20</f>
        <v>182</v>
      </c>
      <c r="M24" s="17">
        <v>0.26900000000000002</v>
      </c>
      <c r="N24" s="112">
        <f>L24*M24*1000/100</f>
        <v>489.5800000000001</v>
      </c>
      <c r="O24" s="113">
        <v>0.5</v>
      </c>
      <c r="P24" s="17">
        <f>N24/(1-O24)</f>
        <v>979.1600000000002</v>
      </c>
    </row>
    <row r="25" spans="1:16" s="95" customFormat="1" ht="15.75" customHeight="1">
      <c r="B25" s="99"/>
      <c r="C25" s="99"/>
      <c r="D25" s="104"/>
      <c r="E25" s="103"/>
      <c r="G25" s="110"/>
      <c r="H25" s="106"/>
      <c r="I25" s="94"/>
      <c r="J25" s="50"/>
      <c r="K25" s="79"/>
      <c r="L25" s="108"/>
      <c r="M25" s="98"/>
      <c r="N25" s="96"/>
      <c r="O25" s="97"/>
    </row>
    <row r="26" spans="1:16" s="95" customFormat="1" ht="15.75" customHeight="1">
      <c r="B26" s="99"/>
      <c r="C26" s="99"/>
      <c r="D26" s="104"/>
      <c r="E26" s="103"/>
      <c r="G26" s="110"/>
      <c r="H26" s="106"/>
      <c r="I26" s="94"/>
      <c r="J26" s="50"/>
      <c r="K26" s="79"/>
      <c r="L26" s="108"/>
      <c r="M26" s="17"/>
      <c r="N26" s="112"/>
      <c r="O26" s="113"/>
      <c r="P26" s="17"/>
    </row>
    <row r="27" spans="1:16" s="95" customFormat="1" ht="15.75" customHeight="1">
      <c r="B27" s="99"/>
      <c r="C27" s="99"/>
      <c r="D27" s="104"/>
      <c r="E27" s="103"/>
      <c r="H27" s="106"/>
      <c r="I27" s="94"/>
      <c r="J27" s="50"/>
      <c r="K27" s="79"/>
      <c r="M27" s="98"/>
      <c r="N27" s="96"/>
      <c r="O27" s="97"/>
    </row>
    <row r="28" spans="1:16" s="95" customFormat="1" ht="15.75" customHeight="1">
      <c r="B28" s="99"/>
      <c r="C28" s="99"/>
      <c r="D28" s="104"/>
      <c r="E28" s="103"/>
      <c r="H28" s="106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1932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1932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1932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62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59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60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52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53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84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57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56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5" r:id="rId3" display="http://www.hansbuch.dk/"/>
    <hyperlink ref="D14" r:id="rId4" display="mailto:fb@fb@hansbuch.dk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2012-11-19T09:26:19Z</cp:lastPrinted>
  <dcterms:created xsi:type="dcterms:W3CDTF">2000-06-29T05:08:18Z</dcterms:created>
  <dcterms:modified xsi:type="dcterms:W3CDTF">2012-11-19T09:26:36Z</dcterms:modified>
</cp:coreProperties>
</file>