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4" i="1" s="1"/>
  <c r="J38" i="1" s="1"/>
  <c r="J40" i="1" s="1"/>
</calcChain>
</file>

<file path=xl/sharedStrings.xml><?xml version="1.0" encoding="utf-8"?>
<sst xmlns="http://schemas.openxmlformats.org/spreadsheetml/2006/main" count="104" uniqueCount="91">
  <si>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</si>
  <si>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</si>
  <si>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</si>
  <si>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</si>
  <si>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</si>
  <si>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</si>
  <si>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</si>
  <si>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</si>
  <si>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</si>
  <si>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</si>
  <si>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</si>
  <si>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</si>
  <si>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</si>
  <si>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</si>
  <si>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</si>
  <si>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</si>
  <si>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</si>
  <si>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</si>
  <si>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</si>
  <si>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</si>
  <si>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</si>
  <si>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</si>
  <si>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</si>
  <si>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</si>
  <si>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</si>
  <si>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</si>
  <si>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</si>
  <si>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</si>
  <si>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</si>
  <si>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</si>
  <si>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</si>
  <si>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</si>
  <si>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</si>
  <si>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</si>
  <si>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</si>
  <si>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</si>
  <si>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</si>
  <si>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</si>
  <si>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</si>
  <si>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</si>
  <si>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</si>
  <si>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</si>
  <si>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</si>
  <si>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</si>
  <si>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</si>
  <si>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</si>
  <si>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</si>
  <si>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</si>
  <si>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</si>
  <si>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</si>
  <si>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</si>
  <si>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</si>
  <si>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</si>
  <si>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</si>
  <si>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</si>
  <si>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</si>
  <si>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</si>
  <si>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</si>
  <si>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</si>
  <si>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</si>
  <si>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</si>
  <si>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</si>
  <si>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</si>
  <si>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</si>
  <si>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</si>
  <si>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</si>
  <si>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</si>
  <si>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</si>
  <si>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</si>
  <si>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</si>
  <si>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Q2012RH398</t>
  </si>
  <si>
    <t>Ravebo</t>
  </si>
  <si>
    <t>Ravebo Brielle B.V.</t>
  </si>
  <si>
    <t>'t Woud 2</t>
  </si>
  <si>
    <t>3232 LN Brielle (NL)</t>
  </si>
  <si>
    <t>Tel +31 (0) 181 419419</t>
  </si>
  <si>
    <t>Fax +31 (0) 181 412757</t>
  </si>
  <si>
    <t>shannon.bakker@ravebo.nl</t>
  </si>
  <si>
    <t>shannon bakker</t>
  </si>
  <si>
    <t xml:space="preserve">Aoh +31 (0) 652 553967 </t>
  </si>
  <si>
    <t>KGPA12-01020A1T-7G</t>
  </si>
  <si>
    <t>Pneumatic Pressure Controller</t>
  </si>
  <si>
    <t>PI</t>
  </si>
  <si>
    <t>Spiral sensing element</t>
  </si>
  <si>
    <t>Range: 0-20Kgf/cm2</t>
  </si>
  <si>
    <t>RC1/4 Air piping</t>
  </si>
  <si>
    <t>Output: 0,2 to 1 Kgf/cm2</t>
  </si>
  <si>
    <t>2 inch Pipe mounting</t>
  </si>
  <si>
    <t>With pressure regulator and filter</t>
  </si>
  <si>
    <t>With Output gage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</si>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</sst>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71</v>
      </c>
      <c r="E7" s="17"/>
      <c r="F7" s="85"/>
      <c r="G7" s="21"/>
      <c r="H7" s="33" t="s">
        <v>1</v>
      </c>
      <c r="I7" s="17"/>
      <c r="J7" s="77">
        <v>41229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74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78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75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76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79</v>
      </c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 t="s">
        <v>77</v>
      </c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99">
        <v>1</v>
      </c>
      <c r="C22" s="100"/>
      <c r="D22" s="104" t="s">
        <v>80</v>
      </c>
      <c r="E22" s="101" t="s">
        <v>81</v>
      </c>
      <c r="G22" s="109">
        <v>1</v>
      </c>
      <c r="H22" s="106">
        <v>2310</v>
      </c>
      <c r="I22" s="50"/>
      <c r="J22" s="50">
        <f>G22*H22</f>
        <v>2310</v>
      </c>
      <c r="K22" s="79" t="s">
        <v>90</v>
      </c>
      <c r="L22" s="107">
        <f>337-14+31+8</f>
        <v>362</v>
      </c>
      <c r="M22" s="17">
        <v>0.31900000000000001</v>
      </c>
      <c r="N22" s="112">
        <f>L22*M22*1000/100</f>
        <v>1154.7800000000002</v>
      </c>
      <c r="O22" s="113">
        <v>0.5</v>
      </c>
      <c r="P22" s="17">
        <f>N22/(1-O22)</f>
        <v>2309.5600000000004</v>
      </c>
    </row>
    <row r="23" spans="1:16" s="95" customFormat="1" ht="15.75" customHeight="1">
      <c r="B23" s="102"/>
      <c r="C23" s="99"/>
      <c r="D23" s="104"/>
      <c r="E23" s="103" t="s">
        <v>82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 t="s">
        <v>83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84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 t="s">
        <v>85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 t="s">
        <v>86</v>
      </c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 t="s">
        <v>87</v>
      </c>
      <c r="H28" s="106"/>
      <c r="I28" s="94"/>
      <c r="J28" s="94"/>
      <c r="K28" s="94"/>
    </row>
    <row r="29" spans="1:16" s="95" customFormat="1" ht="15.75" customHeight="1">
      <c r="B29" s="99"/>
      <c r="C29" s="99"/>
      <c r="D29" s="104"/>
      <c r="E29" s="103" t="s">
        <v>88</v>
      </c>
      <c r="H29" s="106"/>
      <c r="I29" s="94"/>
      <c r="J29" s="94"/>
      <c r="K29" s="94"/>
    </row>
    <row r="30" spans="1:16" s="95" customFormat="1" ht="15.75" customHeight="1">
      <c r="B30" s="99"/>
      <c r="C30" s="99"/>
      <c r="D30" s="104"/>
      <c r="E30" s="103" t="s">
        <v>89</v>
      </c>
      <c r="H30" s="106"/>
      <c r="I30" s="94"/>
      <c r="J30" s="94"/>
      <c r="K30" s="94"/>
    </row>
    <row r="31" spans="1:16" s="95" customFormat="1" ht="15.75" customHeight="1">
      <c r="B31" s="99"/>
      <c r="C31" s="99"/>
      <c r="D31" s="104"/>
      <c r="E31" s="103"/>
      <c r="H31" s="106"/>
      <c r="I31" s="94"/>
      <c r="J31" s="94"/>
      <c r="K31" s="94"/>
    </row>
    <row r="32" spans="1:16" s="95" customFormat="1" ht="15.75" customHeight="1">
      <c r="B32" s="99"/>
      <c r="C32" s="99"/>
      <c r="D32" s="104"/>
      <c r="E32" s="103"/>
      <c r="H32" s="106"/>
      <c r="I32" s="94"/>
      <c r="J32" s="94"/>
      <c r="K32" s="94"/>
    </row>
    <row r="33" spans="1:230" ht="15.75" customHeight="1" thickBot="1">
      <c r="A33" s="17"/>
      <c r="B33" s="61"/>
      <c r="C33" s="62"/>
      <c r="D33" s="63"/>
      <c r="E33" s="64"/>
      <c r="F33" s="65"/>
      <c r="G33" s="93"/>
      <c r="H33" s="66"/>
      <c r="I33" s="67"/>
      <c r="J33" s="67"/>
      <c r="K33" s="80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2310</v>
      </c>
      <c r="K34" s="60"/>
    </row>
    <row r="35" spans="1:230" ht="15.75" customHeight="1">
      <c r="A35" s="17"/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150</v>
      </c>
      <c r="K35" s="58"/>
    </row>
    <row r="36" spans="1:230" ht="15.75" customHeight="1">
      <c r="A36" s="17"/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</row>
    <row r="37" spans="1:230" ht="15.75" customHeight="1" thickBot="1">
      <c r="A37" s="17"/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</row>
    <row r="38" spans="1:230" ht="15.75" customHeight="1">
      <c r="A38" s="17"/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IF(J34&lt;150, 150, J34)</f>
        <v>2310</v>
      </c>
      <c r="K38" s="60"/>
    </row>
    <row r="39" spans="1:230" ht="15.75" customHeight="1" thickBot="1">
      <c r="A39" s="17"/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</row>
    <row r="40" spans="1:230" ht="15.75" customHeight="1">
      <c r="A40" s="17"/>
      <c r="B40" s="11"/>
      <c r="C40" s="11"/>
      <c r="D40" s="12"/>
      <c r="E40" s="17"/>
      <c r="F40" s="11"/>
      <c r="G40" s="56" t="s">
        <v>26</v>
      </c>
      <c r="H40" s="51" t="s">
        <v>4</v>
      </c>
      <c r="I40" s="50"/>
      <c r="J40" s="51">
        <f>SUM(J38:J39)</f>
        <v>2310</v>
      </c>
      <c r="K40" s="60"/>
    </row>
    <row r="41" spans="1:230" ht="15.75" customHeight="1">
      <c r="A41" s="17"/>
      <c r="B41" s="11"/>
      <c r="C41" s="11"/>
      <c r="D41" s="12"/>
      <c r="E41" s="17"/>
      <c r="F41" s="11"/>
      <c r="G41" s="56"/>
      <c r="H41" s="51"/>
      <c r="I41" s="50"/>
      <c r="J41" s="51"/>
      <c r="K41" s="60"/>
    </row>
    <row r="42" spans="1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63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60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62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 t="s">
        <v>35</v>
      </c>
      <c r="E52" s="18" t="s">
        <v>53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/>
      <c r="E53" s="18" t="s">
        <v>54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36</v>
      </c>
      <c r="E54" s="90" t="s">
        <v>52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39</v>
      </c>
      <c r="E57" s="23" t="s">
        <v>48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40</v>
      </c>
      <c r="E58" s="17" t="s">
        <v>49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58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57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2012-11-16T10:54:21Z</dcterms:modified>
</cp:coreProperties>
</file>