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OLE_LINK3" localSheetId="0">QUOTE!#REF!</definedName>
    <definedName name="_xlnm.Print_Area" localSheetId="0">QUOTE!$A$1:$K$69</definedName>
  </definedNames>
  <calcPr calcId="145621"/>
</workbook>
</file>

<file path=xl/calcChain.xml><?xml version="1.0" encoding="utf-8"?>
<calcChain xmlns="http://schemas.openxmlformats.org/spreadsheetml/2006/main">
  <c r="J29" i="1" l="1"/>
  <c r="P29" i="1"/>
  <c r="N29" i="1"/>
  <c r="L29" i="1"/>
  <c r="L22" i="1"/>
  <c r="N22" i="1" l="1"/>
  <c r="P22" i="1" s="1"/>
  <c r="J22" i="1" l="1"/>
  <c r="J37" i="1" s="1"/>
  <c r="J41" i="1" s="1"/>
  <c r="J43" i="1" s="1"/>
</calcChain>
</file>

<file path=xl/sharedStrings.xml><?xml version="1.0" encoding="utf-8"?>
<sst xmlns="http://schemas.openxmlformats.org/spreadsheetml/2006/main" count="101" uniqueCount="87">
  <si>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</si>
  <si>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</si>
  <si>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</si>
  <si>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</si>
  <si>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</si>
  <si>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</si>
  <si>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</si>
  <si>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</si>
  <si>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</si>
  <si>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</si>
  <si>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</si>
  <si>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</si>
  <si>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</si>
  <si>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</si>
  <si>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</si>
  <si>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</si>
  <si>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</si>
  <si>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</si>
  <si>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</si>
  <si>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</si>
  <si>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</si>
  <si>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</si>
  <si>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</si>
  <si>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</si>
  <si>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</si>
  <si>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</si>
  <si>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</si>
  <si>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</si>
  <si>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</si>
  <si>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</si>
  <si>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</si>
  <si>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</si>
  <si>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</si>
  <si>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</si>
  <si>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</si>
  <si>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</si>
  <si>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</si>
  <si>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</si>
  <si>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</si>
  <si>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</si>
  <si>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</si>
  <si>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</si>
  <si>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</si>
  <si>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</si>
  <si>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</si>
  <si>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</si>
  <si>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</si>
  <si>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</si>
  <si>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</si>
  <si>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</si>
  <si>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</si>
  <si>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+33 3 22 54 83 29</t>
  </si>
  <si>
    <t>Mr. Regis Houllier</t>
  </si>
  <si>
    <t xml:space="preserve">FCA JAPAN / Direct shipment from Japan by Air (Freight collect) by our forwarder, </t>
  </si>
  <si>
    <t>Unless otherwise instructed on your order sheet.</t>
  </si>
  <si>
    <t>AZBIL EUROPE N.V.</t>
  </si>
  <si>
    <t>http://eu.azbil.com</t>
  </si>
  <si>
    <t>On behalf of Azbil Europe N.V.</t>
  </si>
  <si>
    <t>Regis Houllier</t>
  </si>
  <si>
    <t>regis.houllier@airlitec.com</t>
  </si>
  <si>
    <t>* Certificate of Origin = 50 Euro</t>
  </si>
  <si>
    <t>* Cash Against Document = 80 Euro bank charges</t>
  </si>
  <si>
    <t>* Legalization of documents = 30 Euro per document</t>
  </si>
  <si>
    <t>* Before shipping the goods please take notice that the payment must be registered in our bank account.</t>
  </si>
  <si>
    <t>JLP</t>
  </si>
  <si>
    <t>ATP</t>
  </si>
  <si>
    <t>Cost</t>
  </si>
  <si>
    <t>Margin</t>
  </si>
  <si>
    <t>NSP</t>
  </si>
  <si>
    <t>6</t>
  </si>
  <si>
    <t xml:space="preserve">DP Transmitter </t>
  </si>
  <si>
    <t>30 Days from invoice date</t>
  </si>
  <si>
    <t>External zero span adjustment</t>
  </si>
  <si>
    <t>Test report</t>
  </si>
  <si>
    <t>Beta Instruments ApS</t>
  </si>
  <si>
    <t>Jorgen Harsto</t>
  </si>
  <si>
    <t>Phone: +45 70 21 03 30</t>
  </si>
  <si>
    <t>Fax:     +45 70 21 03 40</t>
  </si>
  <si>
    <t>E-mail: jha@betainstruments.dk</t>
  </si>
  <si>
    <t>Homepage: www.betainstruments.dk</t>
  </si>
  <si>
    <t>Process connection: Rc1/2 Top</t>
  </si>
  <si>
    <t>Q2012RH393</t>
  </si>
  <si>
    <t>JTD920-1E1B1-XXXX1-A2U2</t>
  </si>
  <si>
    <t>Range -500 to -100 mmH2O</t>
  </si>
  <si>
    <t>Mounting Bracket Carbon steel</t>
  </si>
  <si>
    <t>MVG1-2SA-X-A</t>
  </si>
  <si>
    <t>Manifold 3 ways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</si>
</sst>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  <numFmt numFmtId="169" formatCode="#,##0.000\ _€;[Red]\-#,##0.000\ _€"/>
    <numFmt numFmtId="170" formatCode="[$€]#,##0.00_);[Red]\([$€]#,##0.00\)"/>
  </numFmts>
  <fonts count="19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sz val="10"/>
      <color rgb="FF000000"/>
      <name val="Arial"/>
      <family val="2"/>
    </font>
    <font>
      <sz val="11"/>
      <color rgb="FF1F497D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70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</cellStyleXfs>
  <cellXfs count="120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3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3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3" applyNumberFormat="1" applyFont="1" applyBorder="1" applyAlignment="1" applyProtection="1">
      <alignment horizontal="right" vertical="center"/>
      <protection locked="0"/>
    </xf>
    <xf numFmtId="40" fontId="9" fillId="0" borderId="0" xfId="3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3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3" applyNumberFormat="1" applyFont="1" applyBorder="1" applyAlignment="1" applyProtection="1">
      <alignment horizontal="right" vertical="center"/>
      <protection locked="0"/>
    </xf>
    <xf numFmtId="168" fontId="9" fillId="0" borderId="2" xfId="3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3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3" applyNumberFormat="1" applyFont="1" applyBorder="1" applyAlignment="1" applyProtection="1">
      <alignment horizontal="center" vertical="center"/>
      <protection locked="0"/>
    </xf>
    <xf numFmtId="40" fontId="9" fillId="0" borderId="3" xfId="3" applyNumberFormat="1" applyFont="1" applyBorder="1" applyAlignment="1" applyProtection="1">
      <alignment horizontal="center" vertical="center"/>
      <protection locked="0"/>
    </xf>
    <xf numFmtId="40" fontId="9" fillId="0" borderId="0" xfId="3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8" fontId="9" fillId="0" borderId="4" xfId="3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3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3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3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3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2" applyFont="1" applyAlignment="1" applyProtection="1">
      <alignment vertical="center"/>
    </xf>
    <xf numFmtId="0" fontId="16" fillId="0" borderId="0" xfId="2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0" fontId="9" fillId="0" borderId="0" xfId="0" applyNumberFormat="1" applyFont="1" applyBorder="1" applyAlignment="1">
      <alignment vertical="center"/>
    </xf>
    <xf numFmtId="0" fontId="9" fillId="0" borderId="4" xfId="0" applyNumberFormat="1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horizontal="center" vertical="center"/>
      <protection locked="0"/>
    </xf>
    <xf numFmtId="38" fontId="9" fillId="0" borderId="0" xfId="3" applyNumberFormat="1" applyFont="1" applyAlignment="1">
      <alignment horizontal="center" vertical="center"/>
    </xf>
    <xf numFmtId="170" fontId="9" fillId="0" borderId="0" xfId="1" applyFont="1" applyAlignment="1">
      <alignment horizontal="center" vertical="center"/>
    </xf>
    <xf numFmtId="9" fontId="9" fillId="0" borderId="0" xfId="4" applyFont="1" applyAlignment="1">
      <alignment horizontal="center" vertical="center"/>
    </xf>
    <xf numFmtId="169" fontId="9" fillId="0" borderId="0" xfId="3" applyNumberFormat="1" applyFont="1" applyAlignment="1">
      <alignment horizontal="center" vertical="center"/>
    </xf>
    <xf numFmtId="38" fontId="9" fillId="0" borderId="0" xfId="3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>
      <alignment vertical="center"/>
    </xf>
    <xf numFmtId="38" fontId="9" fillId="0" borderId="0" xfId="3" applyNumberFormat="1" applyFont="1" applyFill="1" applyBorder="1" applyAlignment="1">
      <alignment horizontal="center" vertical="center"/>
    </xf>
    <xf numFmtId="38" fontId="9" fillId="0" borderId="0" xfId="3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wrapText="1"/>
    </xf>
    <xf numFmtId="0" fontId="9" fillId="0" borderId="0" xfId="0" applyNumberFormat="1" applyFont="1" applyAlignment="1">
      <alignment horizontal="center" vertical="center"/>
    </xf>
    <xf numFmtId="1" fontId="9" fillId="0" borderId="0" xfId="3" applyNumberFormat="1" applyFont="1" applyBorder="1" applyAlignment="1" applyProtection="1">
      <alignment horizontal="center" vertical="center"/>
      <protection locked="0"/>
    </xf>
    <xf numFmtId="2" fontId="9" fillId="0" borderId="0" xfId="0" applyNumberFormat="1" applyFont="1" applyAlignment="1">
      <alignment horizontal="center" vertical="center"/>
    </xf>
    <xf numFmtId="2" fontId="9" fillId="0" borderId="0" xfId="3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" fontId="9" fillId="0" borderId="0" xfId="3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0" fontId="9" fillId="0" borderId="0" xfId="3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4" fillId="0" borderId="0" xfId="2" applyFont="1" applyAlignment="1" applyProtection="1">
      <alignment vertical="center"/>
    </xf>
    <xf numFmtId="0" fontId="9" fillId="0" borderId="0" xfId="0" applyFont="1" applyFill="1" applyBorder="1" applyAlignment="1">
      <alignment horizontal="left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9" fillId="0" borderId="0" xfId="5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</cellXfs>
  <cellStyles count="6">
    <cellStyle name="Airlitec" xfId="5"/>
    <cellStyle name="Euro" xfId="1"/>
    <cellStyle name="Lien hypertexte" xfId="2" builtinId="8"/>
    <cellStyle name="Milliers" xfId="3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jha@betainstruments.dk" TargetMode="External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betainstruments.d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76"/>
  <sheetViews>
    <sheetView tabSelected="1" zoomScaleNormal="100" workbookViewId="0">
      <selection activeCell="E7" sqref="E7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8.875" style="1" customWidth="1"/>
    <col min="5" max="5" width="29.375" style="1" customWidth="1"/>
    <col min="6" max="6" width="7.625" style="1" customWidth="1"/>
    <col min="7" max="7" width="9.875" style="1" customWidth="1"/>
    <col min="8" max="8" width="9.375" style="1" customWidth="1"/>
    <col min="9" max="9" width="1.375" style="1" customWidth="1"/>
    <col min="10" max="10" width="14.25" style="1" customWidth="1"/>
    <col min="11" max="11" width="13.875" style="1" customWidth="1"/>
    <col min="12" max="230" width="9" style="84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55</v>
      </c>
      <c r="B2" s="9"/>
      <c r="C2" s="9"/>
      <c r="D2" s="9"/>
      <c r="E2" s="9"/>
      <c r="G2" s="20" t="s">
        <v>28</v>
      </c>
      <c r="H2" s="28"/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18" t="s">
        <v>24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/>
      <c r="N4"/>
      <c r="O4"/>
      <c r="P4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</row>
    <row r="5" spans="1:230" s="4" customFormat="1" ht="15" customHeight="1">
      <c r="A5" s="119" t="s">
        <v>25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/>
      <c r="M5" s="115"/>
      <c r="N5"/>
      <c r="O5"/>
      <c r="P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</row>
    <row r="6" spans="1:230" s="4" customFormat="1" ht="15.75" customHeight="1">
      <c r="A6" s="17"/>
      <c r="C6" s="21"/>
      <c r="D6" s="87"/>
      <c r="E6" s="17"/>
      <c r="F6" s="85"/>
      <c r="G6" s="30"/>
      <c r="I6" s="30"/>
      <c r="J6" s="32"/>
      <c r="K6" s="30"/>
      <c r="L6"/>
      <c r="M6" s="115"/>
      <c r="N6"/>
      <c r="O6"/>
      <c r="P6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</row>
    <row r="7" spans="1:230" ht="15.75" customHeight="1">
      <c r="A7" s="17"/>
      <c r="B7" s="33" t="s">
        <v>15</v>
      </c>
      <c r="C7" s="21"/>
      <c r="D7" s="117" t="s">
        <v>74</v>
      </c>
      <c r="E7" s="17"/>
      <c r="F7" s="85"/>
      <c r="G7" s="21"/>
      <c r="H7" s="33" t="s">
        <v>1</v>
      </c>
      <c r="I7" s="17"/>
      <c r="J7" s="77">
        <v>41227</v>
      </c>
      <c r="K7" s="21"/>
      <c r="L7"/>
      <c r="M7" s="116"/>
      <c r="N7"/>
      <c r="O7"/>
      <c r="P7"/>
    </row>
    <row r="8" spans="1:230" ht="15.75" customHeight="1">
      <c r="A8" s="17"/>
      <c r="B8" s="21"/>
      <c r="C8" s="21"/>
      <c r="D8" s="117" t="s">
        <v>75</v>
      </c>
      <c r="E8" s="17"/>
      <c r="F8" s="84"/>
      <c r="G8" s="33"/>
      <c r="H8" s="17"/>
      <c r="I8" s="17"/>
      <c r="J8" s="17"/>
      <c r="K8" s="21"/>
      <c r="L8"/>
      <c r="N8"/>
      <c r="O8"/>
      <c r="P8"/>
    </row>
    <row r="9" spans="1:230" ht="15.75" customHeight="1">
      <c r="A9" s="17"/>
      <c r="B9" s="21"/>
      <c r="C9" s="21"/>
      <c r="D9" s="117" t="s">
        <v>76</v>
      </c>
      <c r="E9" s="17"/>
      <c r="F9" s="84"/>
      <c r="G9" s="33"/>
      <c r="H9" s="17"/>
      <c r="J9" s="17"/>
      <c r="K9" s="21"/>
      <c r="L9"/>
      <c r="N9"/>
      <c r="O9"/>
      <c r="P9"/>
    </row>
    <row r="10" spans="1:230" ht="15.75" customHeight="1">
      <c r="A10" s="17"/>
      <c r="B10" s="21"/>
      <c r="C10" s="21"/>
      <c r="D10" s="117" t="s">
        <v>77</v>
      </c>
      <c r="E10" s="87"/>
      <c r="G10" s="21"/>
      <c r="H10" s="20" t="s">
        <v>16</v>
      </c>
      <c r="J10" s="17"/>
      <c r="K10" s="35"/>
      <c r="L10"/>
      <c r="N10"/>
      <c r="O10"/>
      <c r="P10"/>
    </row>
    <row r="11" spans="1:230" ht="15.75" customHeight="1">
      <c r="A11" s="17"/>
      <c r="B11" s="81" t="s">
        <v>27</v>
      </c>
      <c r="C11" s="21"/>
      <c r="D11" s="117" t="s">
        <v>78</v>
      </c>
      <c r="E11" s="17"/>
      <c r="F11" s="84"/>
      <c r="G11" s="17"/>
      <c r="H11" s="20" t="s">
        <v>17</v>
      </c>
      <c r="I11" s="20"/>
      <c r="J11" s="34" t="s">
        <v>81</v>
      </c>
      <c r="K11" s="21"/>
      <c r="L11"/>
      <c r="N11"/>
      <c r="O11"/>
      <c r="P11"/>
    </row>
    <row r="12" spans="1:230" ht="15.75" customHeight="1">
      <c r="A12" s="17"/>
      <c r="B12" s="81" t="s">
        <v>30</v>
      </c>
      <c r="C12" s="21"/>
      <c r="D12" s="117" t="s">
        <v>79</v>
      </c>
      <c r="E12" s="17"/>
      <c r="F12" s="84"/>
      <c r="G12" s="17"/>
      <c r="H12" s="20" t="s">
        <v>6</v>
      </c>
      <c r="I12" s="21"/>
      <c r="J12" s="21" t="s">
        <v>52</v>
      </c>
      <c r="K12" s="21"/>
      <c r="L12"/>
      <c r="N12"/>
      <c r="O12"/>
      <c r="P12"/>
    </row>
    <row r="13" spans="1:230" ht="15.75" customHeight="1">
      <c r="A13" s="17"/>
      <c r="B13" s="81" t="s">
        <v>29</v>
      </c>
      <c r="C13" s="21"/>
      <c r="D13" s="17"/>
      <c r="E13" s="17"/>
      <c r="F13" s="84"/>
      <c r="G13" s="17"/>
      <c r="H13" s="20" t="s">
        <v>50</v>
      </c>
      <c r="I13" s="21"/>
      <c r="J13" s="82" t="s">
        <v>46</v>
      </c>
      <c r="K13" s="21"/>
      <c r="L13"/>
      <c r="N13"/>
      <c r="O13"/>
      <c r="P13"/>
    </row>
    <row r="14" spans="1:230" ht="15.75" customHeight="1">
      <c r="A14" s="17"/>
      <c r="B14" s="81" t="s">
        <v>45</v>
      </c>
      <c r="C14" s="17"/>
      <c r="D14" s="17"/>
      <c r="E14" s="17"/>
      <c r="F14" s="84"/>
      <c r="G14" s="17"/>
      <c r="H14" s="20" t="s">
        <v>29</v>
      </c>
      <c r="J14" s="86" t="s">
        <v>51</v>
      </c>
      <c r="K14" s="21"/>
      <c r="L14"/>
      <c r="N14"/>
      <c r="O14"/>
      <c r="P14"/>
    </row>
    <row r="15" spans="1:230" ht="15.75" customHeight="1">
      <c r="A15" s="17"/>
      <c r="B15" s="83" t="s">
        <v>47</v>
      </c>
      <c r="C15" s="17"/>
      <c r="D15" s="17"/>
      <c r="E15" s="17"/>
      <c r="F15" s="84"/>
      <c r="G15" s="17"/>
      <c r="H15" s="20" t="s">
        <v>45</v>
      </c>
      <c r="J15" s="88" t="s">
        <v>59</v>
      </c>
      <c r="K15" s="21"/>
      <c r="L15"/>
      <c r="N15"/>
      <c r="O15"/>
      <c r="P15"/>
    </row>
    <row r="16" spans="1:230" ht="15.75" customHeight="1">
      <c r="A16" s="17"/>
      <c r="B16" s="83"/>
      <c r="C16" s="17"/>
      <c r="D16" s="113"/>
      <c r="E16" s="17"/>
      <c r="F16" s="84"/>
      <c r="G16" s="17"/>
      <c r="H16" s="20" t="s">
        <v>47</v>
      </c>
      <c r="I16" s="21"/>
      <c r="J16" s="89" t="s">
        <v>56</v>
      </c>
      <c r="K16" s="21"/>
      <c r="L16"/>
      <c r="N16"/>
      <c r="O16"/>
      <c r="P16"/>
    </row>
    <row r="17" spans="1:16" ht="15.75" customHeight="1">
      <c r="A17" s="17"/>
      <c r="B17" s="83"/>
      <c r="C17" s="17"/>
      <c r="D17" s="36"/>
      <c r="E17" s="21"/>
      <c r="F17" s="21"/>
      <c r="G17" s="17"/>
      <c r="H17" s="17"/>
      <c r="I17" s="21"/>
      <c r="J17" s="8"/>
      <c r="K17" s="21"/>
    </row>
    <row r="18" spans="1:16" ht="15.75" customHeight="1">
      <c r="A18" s="17"/>
      <c r="B18" s="37" t="s">
        <v>8</v>
      </c>
      <c r="C18" s="37"/>
      <c r="D18" s="38" t="s">
        <v>9</v>
      </c>
      <c r="E18" s="45" t="s">
        <v>10</v>
      </c>
      <c r="F18" s="37"/>
      <c r="G18" s="37" t="s">
        <v>11</v>
      </c>
      <c r="H18" s="47" t="s">
        <v>14</v>
      </c>
      <c r="I18" s="48"/>
      <c r="J18" s="48" t="s">
        <v>12</v>
      </c>
      <c r="K18" s="12" t="s">
        <v>13</v>
      </c>
    </row>
    <row r="19" spans="1:16" ht="15.75" customHeight="1">
      <c r="A19" s="17"/>
      <c r="B19" s="39" t="s">
        <v>0</v>
      </c>
      <c r="C19" s="39"/>
      <c r="D19" s="30" t="s">
        <v>0</v>
      </c>
      <c r="E19" s="40"/>
      <c r="F19" s="39"/>
      <c r="G19" s="91"/>
      <c r="H19" s="49" t="s">
        <v>3</v>
      </c>
      <c r="I19" s="50"/>
      <c r="J19" s="50" t="s">
        <v>3</v>
      </c>
      <c r="K19" s="41" t="s">
        <v>18</v>
      </c>
    </row>
    <row r="20" spans="1:16" ht="6.75" customHeight="1">
      <c r="A20" s="17"/>
      <c r="B20" s="39"/>
      <c r="C20" s="39"/>
      <c r="D20" s="30"/>
      <c r="E20" s="40"/>
      <c r="F20" s="39"/>
      <c r="G20" s="91"/>
      <c r="H20" s="49"/>
      <c r="I20" s="50"/>
      <c r="J20" s="50"/>
      <c r="K20" s="12"/>
    </row>
    <row r="21" spans="1:16" s="17" customFormat="1" ht="15.75" customHeight="1">
      <c r="B21" s="98"/>
      <c r="C21" s="99"/>
      <c r="D21" s="114"/>
      <c r="E21" s="100"/>
      <c r="G21" s="104"/>
      <c r="H21" s="105"/>
      <c r="I21" s="50"/>
      <c r="J21" s="50"/>
      <c r="K21" s="79"/>
      <c r="L21" s="110" t="s">
        <v>64</v>
      </c>
      <c r="M21" s="97" t="s">
        <v>65</v>
      </c>
      <c r="N21" s="95" t="s">
        <v>66</v>
      </c>
      <c r="O21" s="96" t="s">
        <v>67</v>
      </c>
      <c r="P21" s="94" t="s">
        <v>68</v>
      </c>
    </row>
    <row r="22" spans="1:16" s="17" customFormat="1" ht="15.75" customHeight="1">
      <c r="B22" s="98">
        <v>1</v>
      </c>
      <c r="C22" s="99"/>
      <c r="D22" s="103" t="s">
        <v>82</v>
      </c>
      <c r="E22" s="100" t="s">
        <v>70</v>
      </c>
      <c r="G22" s="108">
        <v>1</v>
      </c>
      <c r="H22" s="105">
        <v>884</v>
      </c>
      <c r="I22" s="50"/>
      <c r="J22" s="50">
        <f>G22*H22</f>
        <v>884</v>
      </c>
      <c r="K22" s="79" t="s">
        <v>69</v>
      </c>
      <c r="L22" s="106">
        <f>310+3+30</f>
        <v>343</v>
      </c>
      <c r="M22" s="17">
        <v>0.155</v>
      </c>
      <c r="N22" s="111">
        <f>L22*1000*M22/100</f>
        <v>531.65</v>
      </c>
      <c r="O22" s="112">
        <v>0.4</v>
      </c>
      <c r="P22" s="17">
        <f>N22/(1-O22)</f>
        <v>886.08333333333337</v>
      </c>
    </row>
    <row r="23" spans="1:16" s="94" customFormat="1" ht="15.75" customHeight="1">
      <c r="B23" s="101"/>
      <c r="C23" s="98"/>
      <c r="D23" s="103"/>
      <c r="E23" s="102" t="s">
        <v>83</v>
      </c>
      <c r="G23" s="109"/>
      <c r="H23" s="105"/>
      <c r="I23" s="93"/>
      <c r="J23" s="50"/>
      <c r="K23" s="79"/>
      <c r="L23" s="107"/>
      <c r="M23" s="97"/>
      <c r="N23" s="95"/>
      <c r="O23" s="96"/>
    </row>
    <row r="24" spans="1:16" s="94" customFormat="1" ht="15.75" customHeight="1">
      <c r="B24" s="98"/>
      <c r="C24" s="98"/>
      <c r="D24" s="103"/>
      <c r="E24" s="102" t="s">
        <v>80</v>
      </c>
      <c r="G24" s="109"/>
      <c r="H24" s="105"/>
      <c r="I24" s="93"/>
      <c r="J24" s="50"/>
      <c r="K24" s="79"/>
      <c r="L24" s="107"/>
      <c r="M24" s="17"/>
      <c r="N24" s="111"/>
      <c r="O24" s="112"/>
      <c r="P24" s="17"/>
    </row>
    <row r="25" spans="1:16" s="94" customFormat="1" ht="15.75" customHeight="1">
      <c r="B25" s="98"/>
      <c r="C25" s="98"/>
      <c r="D25" s="103"/>
      <c r="E25" s="102" t="s">
        <v>72</v>
      </c>
      <c r="G25" s="109"/>
      <c r="H25" s="105"/>
      <c r="I25" s="93"/>
      <c r="J25" s="50"/>
      <c r="K25" s="79"/>
      <c r="L25" s="107"/>
      <c r="M25" s="97"/>
      <c r="N25" s="95"/>
      <c r="O25" s="96"/>
    </row>
    <row r="26" spans="1:16" s="94" customFormat="1" ht="15.75" customHeight="1">
      <c r="B26" s="98"/>
      <c r="C26" s="98"/>
      <c r="D26" s="103"/>
      <c r="E26" s="102" t="s">
        <v>73</v>
      </c>
      <c r="G26" s="109"/>
      <c r="H26" s="105"/>
      <c r="I26" s="93"/>
      <c r="J26" s="50"/>
      <c r="K26" s="79"/>
      <c r="L26" s="107"/>
      <c r="M26" s="17"/>
      <c r="N26" s="111"/>
      <c r="O26" s="112"/>
      <c r="P26" s="17"/>
    </row>
    <row r="27" spans="1:16" s="94" customFormat="1" ht="15.75" customHeight="1">
      <c r="B27" s="98"/>
      <c r="C27" s="98"/>
      <c r="D27" s="103"/>
      <c r="E27" s="102" t="s">
        <v>84</v>
      </c>
      <c r="H27" s="105"/>
      <c r="I27" s="93"/>
      <c r="J27" s="50"/>
      <c r="K27" s="79"/>
      <c r="M27" s="97"/>
      <c r="N27" s="95"/>
      <c r="O27" s="96"/>
    </row>
    <row r="28" spans="1:16" s="94" customFormat="1" ht="15.75" customHeight="1">
      <c r="B28" s="98"/>
      <c r="C28" s="98"/>
      <c r="D28" s="103"/>
      <c r="E28" s="102"/>
      <c r="H28" s="105"/>
      <c r="I28" s="93"/>
      <c r="J28" s="93"/>
      <c r="K28" s="93"/>
    </row>
    <row r="29" spans="1:16" s="94" customFormat="1" ht="15.75" customHeight="1">
      <c r="B29" s="98">
        <v>2</v>
      </c>
      <c r="C29" s="98"/>
      <c r="D29" s="103" t="s">
        <v>85</v>
      </c>
      <c r="E29" s="102" t="s">
        <v>86</v>
      </c>
      <c r="G29" s="94">
        <v>1</v>
      </c>
      <c r="H29" s="105">
        <v>212</v>
      </c>
      <c r="I29" s="93"/>
      <c r="J29" s="50">
        <f>G29*H29</f>
        <v>212</v>
      </c>
      <c r="K29" s="79" t="s">
        <v>69</v>
      </c>
      <c r="L29" s="94">
        <f>77+5</f>
        <v>82</v>
      </c>
      <c r="M29" s="17">
        <v>0.155</v>
      </c>
      <c r="N29" s="111">
        <f>L29*1000*M29/100</f>
        <v>127.1</v>
      </c>
      <c r="O29" s="112">
        <v>0.4</v>
      </c>
      <c r="P29" s="17">
        <f>N29/(1-O29)</f>
        <v>211.83333333333334</v>
      </c>
    </row>
    <row r="30" spans="1:16" s="94" customFormat="1" ht="15.75" customHeight="1">
      <c r="B30" s="98"/>
      <c r="C30" s="98"/>
      <c r="D30" s="103"/>
      <c r="E30" s="102"/>
      <c r="H30" s="105"/>
      <c r="I30" s="93"/>
      <c r="J30" s="93"/>
      <c r="K30" s="93"/>
    </row>
    <row r="31" spans="1:16" s="94" customFormat="1" ht="15.75" customHeight="1">
      <c r="B31" s="98"/>
      <c r="C31" s="98"/>
      <c r="D31" s="103"/>
      <c r="E31" s="102"/>
      <c r="H31" s="105"/>
      <c r="I31" s="93"/>
      <c r="J31" s="93"/>
      <c r="K31" s="93"/>
    </row>
    <row r="32" spans="1:16" s="94" customFormat="1" ht="15.75" customHeight="1">
      <c r="B32" s="98"/>
      <c r="C32" s="98"/>
      <c r="D32" s="103"/>
      <c r="E32" s="102"/>
      <c r="H32" s="105"/>
      <c r="I32" s="93"/>
      <c r="J32" s="93"/>
      <c r="K32" s="93"/>
    </row>
    <row r="33" spans="1:230" s="94" customFormat="1" ht="15.75" customHeight="1">
      <c r="B33" s="98"/>
      <c r="C33" s="98"/>
      <c r="D33" s="103"/>
      <c r="E33" s="102"/>
      <c r="H33" s="105"/>
      <c r="I33" s="93"/>
      <c r="J33" s="93"/>
      <c r="K33" s="93"/>
    </row>
    <row r="34" spans="1:230" s="94" customFormat="1" ht="15.75" customHeight="1">
      <c r="B34" s="98"/>
      <c r="C34" s="98"/>
      <c r="D34" s="103"/>
      <c r="E34" s="102"/>
      <c r="H34" s="105"/>
      <c r="I34" s="93"/>
      <c r="J34" s="93"/>
      <c r="K34" s="93"/>
    </row>
    <row r="35" spans="1:230" s="94" customFormat="1" ht="15.75" customHeight="1">
      <c r="B35" s="98"/>
      <c r="C35" s="98"/>
      <c r="D35" s="103"/>
      <c r="E35" s="102"/>
      <c r="H35" s="105"/>
      <c r="I35" s="93"/>
      <c r="J35" s="93"/>
      <c r="K35" s="93"/>
    </row>
    <row r="36" spans="1:230" ht="15.75" customHeight="1" thickBot="1">
      <c r="A36" s="17"/>
      <c r="B36" s="61"/>
      <c r="C36" s="62"/>
      <c r="D36" s="63"/>
      <c r="E36" s="64"/>
      <c r="F36" s="65"/>
      <c r="G36" s="92"/>
      <c r="H36" s="66"/>
      <c r="I36" s="67"/>
      <c r="J36" s="67"/>
      <c r="K36" s="80"/>
    </row>
    <row r="37" spans="1:230" ht="15.75" customHeight="1">
      <c r="A37" s="17"/>
      <c r="B37" s="11"/>
      <c r="C37" s="11"/>
      <c r="D37" s="12"/>
      <c r="E37" s="21"/>
      <c r="F37" s="11"/>
      <c r="G37" s="33" t="s">
        <v>26</v>
      </c>
      <c r="H37" s="51" t="s">
        <v>4</v>
      </c>
      <c r="I37" s="50"/>
      <c r="J37" s="50">
        <f>SUM(J21:J36)</f>
        <v>1096</v>
      </c>
      <c r="K37" s="60"/>
    </row>
    <row r="38" spans="1:230" ht="15.75" customHeight="1">
      <c r="A38" s="17"/>
      <c r="B38" s="11"/>
      <c r="C38" s="11"/>
      <c r="D38" s="12"/>
      <c r="E38" s="44"/>
      <c r="F38" s="42"/>
      <c r="G38" s="43" t="s">
        <v>19</v>
      </c>
      <c r="H38" s="52" t="s">
        <v>4</v>
      </c>
      <c r="I38" s="53"/>
      <c r="J38" s="53">
        <v>150</v>
      </c>
      <c r="K38" s="58"/>
    </row>
    <row r="39" spans="1:230" ht="15.75" customHeight="1">
      <c r="A39" s="17"/>
      <c r="B39" s="11"/>
      <c r="C39" s="11"/>
      <c r="D39" s="12"/>
      <c r="E39" s="45"/>
      <c r="F39" s="46"/>
      <c r="G39" s="57" t="s">
        <v>2</v>
      </c>
      <c r="H39" s="54" t="s">
        <v>4</v>
      </c>
      <c r="I39" s="55"/>
      <c r="J39" s="55">
        <v>0</v>
      </c>
      <c r="K39" s="59"/>
    </row>
    <row r="40" spans="1:230" ht="15.75" customHeight="1" thickBot="1">
      <c r="A40" s="17"/>
      <c r="B40" s="62"/>
      <c r="C40" s="62"/>
      <c r="D40" s="61"/>
      <c r="E40" s="70"/>
      <c r="F40" s="71"/>
      <c r="G40" s="72" t="s">
        <v>20</v>
      </c>
      <c r="H40" s="73" t="s">
        <v>4</v>
      </c>
      <c r="I40" s="74"/>
      <c r="J40" s="74"/>
      <c r="K40" s="75"/>
    </row>
    <row r="41" spans="1:230" ht="15.75" customHeight="1">
      <c r="A41" s="17"/>
      <c r="B41" s="11"/>
      <c r="C41" s="11"/>
      <c r="D41" s="12"/>
      <c r="E41" s="21"/>
      <c r="F41" s="11"/>
      <c r="G41" s="31" t="s">
        <v>33</v>
      </c>
      <c r="H41" s="51" t="s">
        <v>4</v>
      </c>
      <c r="I41" s="50"/>
      <c r="J41" s="50">
        <f>J37</f>
        <v>1096</v>
      </c>
      <c r="K41" s="60"/>
    </row>
    <row r="42" spans="1:230" ht="15.75" customHeight="1" thickBot="1">
      <c r="A42" s="17"/>
      <c r="B42" s="62"/>
      <c r="C42" s="62"/>
      <c r="D42" s="61"/>
      <c r="E42" s="64"/>
      <c r="F42" s="62"/>
      <c r="G42" s="68" t="s">
        <v>32</v>
      </c>
      <c r="H42" s="66" t="s">
        <v>4</v>
      </c>
      <c r="I42" s="67"/>
      <c r="J42" s="67"/>
      <c r="K42" s="69"/>
    </row>
    <row r="43" spans="1:230" ht="15.75" customHeight="1">
      <c r="A43" s="17"/>
      <c r="B43" s="11"/>
      <c r="C43" s="11"/>
      <c r="D43" s="12"/>
      <c r="E43" s="17"/>
      <c r="F43" s="11"/>
      <c r="G43" s="56" t="s">
        <v>26</v>
      </c>
      <c r="H43" s="51" t="s">
        <v>4</v>
      </c>
      <c r="I43" s="50"/>
      <c r="J43" s="51">
        <f>SUM(J41:J42)</f>
        <v>1096</v>
      </c>
      <c r="K43" s="60"/>
    </row>
    <row r="44" spans="1:230" ht="15.75" customHeight="1">
      <c r="A44" s="17"/>
      <c r="B44" s="11"/>
      <c r="C44" s="11"/>
      <c r="D44" s="12"/>
      <c r="E44" s="17"/>
      <c r="F44" s="11"/>
      <c r="G44" s="56"/>
      <c r="H44" s="51"/>
      <c r="I44" s="50"/>
      <c r="J44" s="51"/>
      <c r="K44" s="60"/>
    </row>
    <row r="45" spans="1:230" s="17" customFormat="1" ht="15.75" customHeight="1">
      <c r="B45" s="27" t="s">
        <v>42</v>
      </c>
      <c r="C45" s="11"/>
      <c r="D45" s="12"/>
      <c r="E45" s="11"/>
      <c r="F45" s="11"/>
      <c r="G45" s="13"/>
      <c r="H45" s="14"/>
      <c r="I45" s="11"/>
      <c r="J45" s="15"/>
      <c r="K45" s="16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</row>
    <row r="46" spans="1:230" s="17" customFormat="1" ht="15.75" customHeight="1">
      <c r="B46" s="18" t="s">
        <v>7</v>
      </c>
      <c r="E46" s="11"/>
      <c r="F46" s="11"/>
      <c r="G46" s="13"/>
      <c r="H46" s="14"/>
      <c r="I46" s="11"/>
      <c r="J46" s="15"/>
      <c r="K46" s="16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</row>
    <row r="47" spans="1:230" s="17" customFormat="1" ht="15.75" customHeight="1">
      <c r="B47" s="18" t="s">
        <v>44</v>
      </c>
      <c r="E47" s="11"/>
      <c r="F47" s="11"/>
      <c r="G47" s="13"/>
      <c r="H47" s="14"/>
      <c r="I47" s="11"/>
      <c r="J47" s="15"/>
      <c r="K47" s="16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</row>
    <row r="48" spans="1:230" s="17" customFormat="1" ht="15.75" customHeight="1">
      <c r="B48" s="18" t="s">
        <v>31</v>
      </c>
      <c r="E48" s="11"/>
      <c r="F48" s="11"/>
      <c r="G48" s="13"/>
      <c r="H48" s="14"/>
      <c r="I48" s="11"/>
      <c r="J48" s="15"/>
      <c r="K48" s="16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</row>
    <row r="49" spans="2:230" s="17" customFormat="1" ht="15.75" customHeight="1">
      <c r="B49" s="18" t="s">
        <v>63</v>
      </c>
      <c r="E49" s="11"/>
      <c r="F49" s="11"/>
      <c r="G49" s="13"/>
      <c r="H49" s="14"/>
      <c r="I49" s="11"/>
      <c r="J49" s="15"/>
      <c r="K49" s="16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</row>
    <row r="50" spans="2:230" s="17" customFormat="1" ht="15.75" customHeight="1">
      <c r="B50" s="87" t="s">
        <v>60</v>
      </c>
      <c r="E50" s="11"/>
      <c r="F50" s="11"/>
      <c r="G50" s="13"/>
      <c r="H50" s="14"/>
      <c r="I50" s="11"/>
      <c r="J50" s="15"/>
      <c r="K50" s="16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</row>
    <row r="51" spans="2:230" s="17" customFormat="1" ht="15.75" customHeight="1">
      <c r="B51" s="87" t="s">
        <v>61</v>
      </c>
      <c r="E51" s="11"/>
      <c r="F51" s="11"/>
      <c r="G51" s="13"/>
      <c r="H51" s="14"/>
      <c r="I51" s="11"/>
      <c r="J51" s="15"/>
      <c r="K51" s="16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</row>
    <row r="52" spans="2:230" s="17" customFormat="1" ht="15.75" customHeight="1">
      <c r="B52" s="87" t="s">
        <v>62</v>
      </c>
      <c r="E52" s="11"/>
      <c r="F52" s="11"/>
      <c r="G52" s="13"/>
      <c r="H52" s="14"/>
      <c r="I52" s="11"/>
      <c r="J52" s="15"/>
      <c r="K52" s="16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</row>
    <row r="53" spans="2:230" s="17" customFormat="1" ht="15.75" customHeight="1">
      <c r="B53" s="11"/>
      <c r="C53" s="11"/>
      <c r="D53" s="18"/>
      <c r="E53" s="11"/>
      <c r="F53" s="11"/>
      <c r="G53" s="13"/>
      <c r="H53" s="19"/>
      <c r="I53" s="11"/>
      <c r="J53" s="15"/>
      <c r="K53" s="16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</row>
    <row r="54" spans="2:230" s="17" customFormat="1" ht="15.75" customHeight="1">
      <c r="C54" s="11"/>
      <c r="D54" s="76" t="s">
        <v>34</v>
      </c>
      <c r="E54" s="11"/>
      <c r="F54" s="11"/>
      <c r="G54" s="13"/>
      <c r="H54" s="14"/>
      <c r="I54" s="11"/>
      <c r="J54" s="78"/>
      <c r="K54" s="16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</row>
    <row r="55" spans="2:230" s="17" customFormat="1" ht="15.75" customHeight="1">
      <c r="B55" s="11"/>
      <c r="C55" s="11"/>
      <c r="D55" s="56" t="s">
        <v>35</v>
      </c>
      <c r="E55" s="18" t="s">
        <v>53</v>
      </c>
      <c r="F55" s="11"/>
      <c r="G55" s="13"/>
      <c r="H55" s="14"/>
      <c r="I55" s="11"/>
      <c r="J55" s="15"/>
      <c r="K55" s="16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</row>
    <row r="56" spans="2:230" s="17" customFormat="1" ht="15.75" customHeight="1">
      <c r="B56" s="11"/>
      <c r="C56" s="11"/>
      <c r="D56" s="56"/>
      <c r="E56" s="18" t="s">
        <v>54</v>
      </c>
      <c r="F56" s="11"/>
      <c r="G56" s="13"/>
      <c r="H56" s="14"/>
      <c r="I56" s="11"/>
      <c r="J56" s="15"/>
      <c r="K56" s="16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</row>
    <row r="57" spans="2:230" s="17" customFormat="1" ht="15.75" customHeight="1">
      <c r="D57" s="26" t="s">
        <v>36</v>
      </c>
      <c r="E57" s="90" t="s">
        <v>71</v>
      </c>
      <c r="K57" s="21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</row>
    <row r="58" spans="2:230" s="17" customFormat="1" ht="15.75" customHeight="1">
      <c r="D58" s="26" t="s">
        <v>37</v>
      </c>
      <c r="E58" s="17" t="s">
        <v>5</v>
      </c>
      <c r="K58" s="21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</row>
    <row r="59" spans="2:230" s="17" customFormat="1" ht="15.75" customHeight="1">
      <c r="D59" s="26" t="s">
        <v>38</v>
      </c>
      <c r="E59" s="22" t="s">
        <v>21</v>
      </c>
      <c r="K59" s="21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</row>
    <row r="60" spans="2:230" s="17" customFormat="1" ht="15.75" customHeight="1">
      <c r="D60" s="26" t="s">
        <v>39</v>
      </c>
      <c r="E60" s="23" t="s">
        <v>48</v>
      </c>
      <c r="K60" s="21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</row>
    <row r="61" spans="2:230" s="17" customFormat="1" ht="15.75" customHeight="1">
      <c r="D61" s="26" t="s">
        <v>40</v>
      </c>
      <c r="E61" s="17" t="s">
        <v>49</v>
      </c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</row>
    <row r="62" spans="2:230" s="17" customFormat="1" ht="15.75" customHeight="1">
      <c r="B62" s="11"/>
      <c r="C62" s="11"/>
      <c r="D62" s="12" t="s">
        <v>41</v>
      </c>
      <c r="E62" s="11" t="s">
        <v>22</v>
      </c>
      <c r="F62" s="11"/>
      <c r="G62" s="13"/>
      <c r="H62" s="14"/>
      <c r="I62" s="11"/>
      <c r="J62" s="15"/>
      <c r="K62" s="16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</row>
    <row r="63" spans="2:230" s="17" customFormat="1" ht="15.75" customHeight="1">
      <c r="B63" s="11"/>
      <c r="C63" s="11"/>
      <c r="D63" s="12"/>
      <c r="E63" s="11"/>
      <c r="F63" s="11"/>
      <c r="G63" s="13"/>
      <c r="H63" s="14"/>
      <c r="I63" s="11"/>
      <c r="J63" s="15"/>
      <c r="K63" s="16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/>
      <c r="CS63" s="40"/>
      <c r="CT63" s="40"/>
      <c r="CU63" s="40"/>
      <c r="CV63" s="40"/>
      <c r="CW63" s="40"/>
      <c r="CX63" s="40"/>
      <c r="CY63" s="40"/>
      <c r="CZ63" s="40"/>
      <c r="DA63" s="40"/>
      <c r="DB63" s="40"/>
      <c r="DC63" s="40"/>
      <c r="DD63" s="40"/>
      <c r="DE63" s="40"/>
      <c r="DF63" s="40"/>
      <c r="DG63" s="40"/>
      <c r="DH63" s="40"/>
      <c r="DI63" s="40"/>
      <c r="DJ63" s="40"/>
      <c r="DK63" s="40"/>
      <c r="DL63" s="40"/>
      <c r="DM63" s="40"/>
      <c r="DN63" s="40"/>
      <c r="DO63" s="40"/>
      <c r="DP63" s="40"/>
      <c r="DQ63" s="40"/>
      <c r="DR63" s="40"/>
      <c r="DS63" s="40"/>
      <c r="DT63" s="40"/>
      <c r="DU63" s="40"/>
      <c r="DV63" s="40"/>
      <c r="DW63" s="40"/>
      <c r="DX63" s="40"/>
      <c r="DY63" s="40"/>
      <c r="DZ63" s="40"/>
      <c r="EA63" s="40"/>
      <c r="EB63" s="40"/>
      <c r="EC63" s="40"/>
      <c r="ED63" s="40"/>
      <c r="EE63" s="40"/>
      <c r="EF63" s="40"/>
      <c r="EG63" s="40"/>
      <c r="EH63" s="40"/>
      <c r="EI63" s="40"/>
      <c r="EJ63" s="40"/>
      <c r="EK63" s="40"/>
      <c r="EL63" s="40"/>
      <c r="EM63" s="40"/>
      <c r="EN63" s="40"/>
      <c r="EO63" s="40"/>
      <c r="EP63" s="40"/>
      <c r="EQ63" s="40"/>
      <c r="ER63" s="40"/>
      <c r="ES63" s="40"/>
      <c r="ET63" s="40"/>
      <c r="EU63" s="40"/>
      <c r="EV63" s="40"/>
      <c r="EW63" s="40"/>
      <c r="EX63" s="40"/>
      <c r="EY63" s="40"/>
      <c r="EZ63" s="40"/>
      <c r="FA63" s="40"/>
      <c r="FB63" s="40"/>
      <c r="FC63" s="40"/>
      <c r="FD63" s="40"/>
      <c r="FE63" s="40"/>
      <c r="FF63" s="40"/>
      <c r="FG63" s="40"/>
      <c r="FH63" s="40"/>
      <c r="FI63" s="40"/>
      <c r="FJ63" s="40"/>
      <c r="FK63" s="40"/>
      <c r="FL63" s="40"/>
      <c r="FM63" s="40"/>
      <c r="FN63" s="40"/>
      <c r="FO63" s="40"/>
      <c r="FP63" s="40"/>
      <c r="FQ63" s="40"/>
      <c r="FR63" s="40"/>
      <c r="FS63" s="40"/>
      <c r="FT63" s="40"/>
      <c r="FU63" s="40"/>
      <c r="FV63" s="40"/>
      <c r="FW63" s="40"/>
      <c r="FX63" s="40"/>
      <c r="FY63" s="40"/>
      <c r="FZ63" s="40"/>
      <c r="GA63" s="40"/>
      <c r="GB63" s="40"/>
      <c r="GC63" s="40"/>
      <c r="GD63" s="40"/>
      <c r="GE63" s="40"/>
      <c r="GF63" s="40"/>
      <c r="GG63" s="40"/>
      <c r="GH63" s="40"/>
      <c r="GI63" s="40"/>
      <c r="GJ63" s="40"/>
      <c r="GK63" s="40"/>
      <c r="GL63" s="40"/>
      <c r="GM63" s="40"/>
      <c r="GN63" s="40"/>
      <c r="GO63" s="40"/>
      <c r="GP63" s="40"/>
      <c r="GQ63" s="40"/>
      <c r="GR63" s="40"/>
      <c r="GS63" s="40"/>
      <c r="GT63" s="40"/>
      <c r="GU63" s="40"/>
      <c r="GV63" s="40"/>
      <c r="GW63" s="40"/>
      <c r="GX63" s="40"/>
      <c r="GY63" s="40"/>
      <c r="GZ63" s="40"/>
      <c r="HA63" s="40"/>
      <c r="HB63" s="40"/>
      <c r="HC63" s="40"/>
      <c r="HD63" s="40"/>
      <c r="HE63" s="40"/>
      <c r="HF63" s="40"/>
      <c r="HG63" s="40"/>
      <c r="HH63" s="40"/>
      <c r="HI63" s="40"/>
      <c r="HJ63" s="40"/>
      <c r="HK63" s="40"/>
      <c r="HL63" s="40"/>
      <c r="HM63" s="40"/>
      <c r="HN63" s="40"/>
      <c r="HO63" s="40"/>
      <c r="HP63" s="40"/>
      <c r="HQ63" s="40"/>
      <c r="HR63" s="40"/>
      <c r="HS63" s="40"/>
      <c r="HT63" s="40"/>
      <c r="HU63" s="40"/>
      <c r="HV63" s="40"/>
    </row>
    <row r="64" spans="2:230" s="17" customFormat="1" ht="15.75" customHeight="1">
      <c r="B64" s="11" t="s">
        <v>43</v>
      </c>
      <c r="C64" s="11"/>
      <c r="D64" s="12"/>
      <c r="E64" s="11"/>
      <c r="F64" s="11"/>
      <c r="G64" s="13"/>
      <c r="H64" s="14"/>
      <c r="I64" s="11"/>
      <c r="J64" s="15"/>
      <c r="K64" s="16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0"/>
      <c r="CV64" s="40"/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/>
      <c r="DI64" s="40"/>
      <c r="DJ64" s="40"/>
      <c r="DK64" s="40"/>
      <c r="DL64" s="40"/>
      <c r="DM64" s="40"/>
      <c r="DN64" s="40"/>
      <c r="DO64" s="40"/>
      <c r="DP64" s="40"/>
      <c r="DQ64" s="40"/>
      <c r="DR64" s="40"/>
      <c r="DS64" s="40"/>
      <c r="DT64" s="40"/>
      <c r="DU64" s="40"/>
      <c r="DV64" s="40"/>
      <c r="DW64" s="40"/>
      <c r="DX64" s="40"/>
      <c r="DY64" s="40"/>
      <c r="DZ64" s="40"/>
      <c r="EA64" s="40"/>
      <c r="EB64" s="40"/>
      <c r="EC64" s="40"/>
      <c r="ED64" s="40"/>
      <c r="EE64" s="40"/>
      <c r="EF64" s="40"/>
      <c r="EG64" s="40"/>
      <c r="EH64" s="40"/>
      <c r="EI64" s="40"/>
      <c r="EJ64" s="40"/>
      <c r="EK64" s="40"/>
      <c r="EL64" s="40"/>
      <c r="EM64" s="40"/>
      <c r="EN64" s="40"/>
      <c r="EO64" s="40"/>
      <c r="EP64" s="40"/>
      <c r="EQ64" s="40"/>
      <c r="ER64" s="40"/>
      <c r="ES64" s="40"/>
      <c r="ET64" s="40"/>
      <c r="EU64" s="40"/>
      <c r="EV64" s="40"/>
      <c r="EW64" s="40"/>
      <c r="EX64" s="40"/>
      <c r="EY64" s="40"/>
      <c r="EZ64" s="40"/>
      <c r="FA64" s="40"/>
      <c r="FB64" s="40"/>
      <c r="FC64" s="40"/>
      <c r="FD64" s="40"/>
      <c r="FE64" s="40"/>
      <c r="FF64" s="40"/>
      <c r="FG64" s="40"/>
      <c r="FH64" s="40"/>
      <c r="FI64" s="40"/>
      <c r="FJ64" s="40"/>
      <c r="FK64" s="40"/>
      <c r="FL64" s="40"/>
      <c r="FM64" s="40"/>
      <c r="FN64" s="40"/>
      <c r="FO64" s="40"/>
      <c r="FP64" s="40"/>
      <c r="FQ64" s="40"/>
      <c r="FR64" s="40"/>
      <c r="FS64" s="40"/>
      <c r="FT64" s="40"/>
      <c r="FU64" s="40"/>
      <c r="FV64" s="40"/>
      <c r="FW64" s="40"/>
      <c r="FX64" s="40"/>
      <c r="FY64" s="40"/>
      <c r="FZ64" s="40"/>
      <c r="GA64" s="40"/>
      <c r="GB64" s="40"/>
      <c r="GC64" s="40"/>
      <c r="GD64" s="40"/>
      <c r="GE64" s="40"/>
      <c r="GF64" s="40"/>
      <c r="GG64" s="40"/>
      <c r="GH64" s="40"/>
      <c r="GI64" s="40"/>
      <c r="GJ64" s="40"/>
      <c r="GK64" s="40"/>
      <c r="GL64" s="40"/>
      <c r="GM64" s="40"/>
      <c r="GN64" s="40"/>
      <c r="GO64" s="40"/>
      <c r="GP64" s="40"/>
      <c r="GQ64" s="40"/>
      <c r="GR64" s="40"/>
      <c r="GS64" s="40"/>
      <c r="GT64" s="40"/>
      <c r="GU64" s="40"/>
      <c r="GV64" s="40"/>
      <c r="GW64" s="40"/>
      <c r="GX64" s="40"/>
      <c r="GY64" s="40"/>
      <c r="GZ64" s="40"/>
      <c r="HA64" s="40"/>
      <c r="HB64" s="40"/>
      <c r="HC64" s="40"/>
      <c r="HD64" s="40"/>
      <c r="HE64" s="40"/>
      <c r="HF64" s="40"/>
      <c r="HG64" s="40"/>
      <c r="HH64" s="40"/>
      <c r="HI64" s="40"/>
      <c r="HJ64" s="40"/>
      <c r="HK64" s="40"/>
      <c r="HL64" s="40"/>
      <c r="HM64" s="40"/>
      <c r="HN64" s="40"/>
      <c r="HO64" s="40"/>
      <c r="HP64" s="40"/>
      <c r="HQ64" s="40"/>
      <c r="HR64" s="40"/>
      <c r="HS64" s="40"/>
      <c r="HT64" s="40"/>
      <c r="HU64" s="40"/>
      <c r="HV64" s="40"/>
    </row>
    <row r="65" spans="2:230" s="17" customFormat="1" ht="15.75" customHeight="1">
      <c r="B65" s="11"/>
      <c r="C65" s="11"/>
      <c r="D65" s="12"/>
      <c r="E65" s="11"/>
      <c r="F65" s="11"/>
      <c r="G65" s="13"/>
      <c r="H65" s="14"/>
      <c r="I65" s="11"/>
      <c r="J65" s="15"/>
      <c r="K65" s="16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40"/>
      <c r="CC65" s="40"/>
      <c r="CD65" s="40"/>
      <c r="CE65" s="40"/>
      <c r="CF65" s="40"/>
      <c r="CG65" s="40"/>
      <c r="CH65" s="40"/>
      <c r="CI65" s="40"/>
      <c r="CJ65" s="40"/>
      <c r="CK65" s="40"/>
      <c r="CL65" s="40"/>
      <c r="CM65" s="40"/>
      <c r="CN65" s="40"/>
      <c r="CO65" s="40"/>
      <c r="CP65" s="40"/>
      <c r="CQ65" s="40"/>
      <c r="CR65" s="40"/>
      <c r="CS65" s="40"/>
      <c r="CT65" s="40"/>
      <c r="CU65" s="40"/>
      <c r="CV65" s="40"/>
      <c r="CW65" s="40"/>
      <c r="CX65" s="40"/>
      <c r="CY65" s="40"/>
      <c r="CZ65" s="40"/>
      <c r="DA65" s="40"/>
      <c r="DB65" s="40"/>
      <c r="DC65" s="40"/>
      <c r="DD65" s="40"/>
      <c r="DE65" s="40"/>
      <c r="DF65" s="40"/>
      <c r="DG65" s="40"/>
      <c r="DH65" s="40"/>
      <c r="DI65" s="40"/>
      <c r="DJ65" s="40"/>
      <c r="DK65" s="40"/>
      <c r="DL65" s="40"/>
      <c r="DM65" s="40"/>
      <c r="DN65" s="40"/>
      <c r="DO65" s="40"/>
      <c r="DP65" s="40"/>
      <c r="DQ65" s="40"/>
      <c r="DR65" s="40"/>
      <c r="DS65" s="40"/>
      <c r="DT65" s="40"/>
      <c r="DU65" s="40"/>
      <c r="DV65" s="40"/>
      <c r="DW65" s="40"/>
      <c r="DX65" s="40"/>
      <c r="DY65" s="40"/>
      <c r="DZ65" s="40"/>
      <c r="EA65" s="40"/>
      <c r="EB65" s="40"/>
      <c r="EC65" s="40"/>
      <c r="ED65" s="40"/>
      <c r="EE65" s="40"/>
      <c r="EF65" s="40"/>
      <c r="EG65" s="40"/>
      <c r="EH65" s="40"/>
      <c r="EI65" s="40"/>
      <c r="EJ65" s="40"/>
      <c r="EK65" s="40"/>
      <c r="EL65" s="40"/>
      <c r="EM65" s="40"/>
      <c r="EN65" s="40"/>
      <c r="EO65" s="40"/>
      <c r="EP65" s="40"/>
      <c r="EQ65" s="40"/>
      <c r="ER65" s="40"/>
      <c r="ES65" s="40"/>
      <c r="ET65" s="40"/>
      <c r="EU65" s="40"/>
      <c r="EV65" s="40"/>
      <c r="EW65" s="40"/>
      <c r="EX65" s="40"/>
      <c r="EY65" s="40"/>
      <c r="EZ65" s="40"/>
      <c r="FA65" s="40"/>
      <c r="FB65" s="40"/>
      <c r="FC65" s="40"/>
      <c r="FD65" s="40"/>
      <c r="FE65" s="40"/>
      <c r="FF65" s="40"/>
      <c r="FG65" s="40"/>
      <c r="FH65" s="40"/>
      <c r="FI65" s="40"/>
      <c r="FJ65" s="40"/>
      <c r="FK65" s="40"/>
      <c r="FL65" s="40"/>
      <c r="FM65" s="40"/>
      <c r="FN65" s="40"/>
      <c r="FO65" s="40"/>
      <c r="FP65" s="40"/>
      <c r="FQ65" s="40"/>
      <c r="FR65" s="40"/>
      <c r="FS65" s="40"/>
      <c r="FT65" s="40"/>
      <c r="FU65" s="40"/>
      <c r="FV65" s="40"/>
      <c r="FW65" s="40"/>
      <c r="FX65" s="40"/>
      <c r="FY65" s="40"/>
      <c r="FZ65" s="40"/>
      <c r="GA65" s="40"/>
      <c r="GB65" s="40"/>
      <c r="GC65" s="40"/>
      <c r="GD65" s="40"/>
      <c r="GE65" s="40"/>
      <c r="GF65" s="40"/>
      <c r="GG65" s="40"/>
      <c r="GH65" s="40"/>
      <c r="GI65" s="40"/>
      <c r="GJ65" s="40"/>
      <c r="GK65" s="40"/>
      <c r="GL65" s="40"/>
      <c r="GM65" s="40"/>
      <c r="GN65" s="40"/>
      <c r="GO65" s="40"/>
      <c r="GP65" s="40"/>
      <c r="GQ65" s="40"/>
      <c r="GR65" s="40"/>
      <c r="GS65" s="40"/>
      <c r="GT65" s="40"/>
      <c r="GU65" s="40"/>
      <c r="GV65" s="40"/>
      <c r="GW65" s="40"/>
      <c r="GX65" s="40"/>
      <c r="GY65" s="40"/>
      <c r="GZ65" s="40"/>
      <c r="HA65" s="40"/>
      <c r="HB65" s="40"/>
      <c r="HC65" s="40"/>
      <c r="HD65" s="40"/>
      <c r="HE65" s="40"/>
      <c r="HF65" s="40"/>
      <c r="HG65" s="40"/>
      <c r="HH65" s="40"/>
      <c r="HI65" s="40"/>
      <c r="HJ65" s="40"/>
      <c r="HK65" s="40"/>
      <c r="HL65" s="40"/>
      <c r="HM65" s="40"/>
      <c r="HN65" s="40"/>
      <c r="HO65" s="40"/>
      <c r="HP65" s="40"/>
      <c r="HQ65" s="40"/>
      <c r="HR65" s="40"/>
      <c r="HS65" s="40"/>
      <c r="HT65" s="40"/>
      <c r="HU65" s="40"/>
      <c r="HV65" s="40"/>
    </row>
    <row r="66" spans="2:230" s="17" customFormat="1" ht="15.75" customHeight="1">
      <c r="B66" s="11"/>
      <c r="C66" s="11"/>
      <c r="D66" s="12"/>
      <c r="E66" s="11"/>
      <c r="F66" s="11"/>
      <c r="G66" s="13"/>
      <c r="H66" s="14"/>
      <c r="I66" s="11"/>
      <c r="J66" s="15"/>
      <c r="K66" s="16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  <c r="CR66" s="40"/>
      <c r="CS66" s="40"/>
      <c r="CT66" s="40"/>
      <c r="CU66" s="40"/>
      <c r="CV66" s="40"/>
      <c r="CW66" s="40"/>
      <c r="CX66" s="40"/>
      <c r="CY66" s="40"/>
      <c r="CZ66" s="40"/>
      <c r="DA66" s="40"/>
      <c r="DB66" s="40"/>
      <c r="DC66" s="40"/>
      <c r="DD66" s="40"/>
      <c r="DE66" s="40"/>
      <c r="DF66" s="40"/>
      <c r="DG66" s="40"/>
      <c r="DH66" s="40"/>
      <c r="DI66" s="40"/>
      <c r="DJ66" s="40"/>
      <c r="DK66" s="40"/>
      <c r="DL66" s="40"/>
      <c r="DM66" s="40"/>
      <c r="DN66" s="40"/>
      <c r="DO66" s="40"/>
      <c r="DP66" s="40"/>
      <c r="DQ66" s="40"/>
      <c r="DR66" s="40"/>
      <c r="DS66" s="40"/>
      <c r="DT66" s="40"/>
      <c r="DU66" s="40"/>
      <c r="DV66" s="40"/>
      <c r="DW66" s="40"/>
      <c r="DX66" s="40"/>
      <c r="DY66" s="40"/>
      <c r="DZ66" s="40"/>
      <c r="EA66" s="40"/>
      <c r="EB66" s="40"/>
      <c r="EC66" s="40"/>
      <c r="ED66" s="40"/>
      <c r="EE66" s="40"/>
      <c r="EF66" s="40"/>
      <c r="EG66" s="40"/>
      <c r="EH66" s="40"/>
      <c r="EI66" s="40"/>
      <c r="EJ66" s="40"/>
      <c r="EK66" s="40"/>
      <c r="EL66" s="40"/>
      <c r="EM66" s="40"/>
      <c r="EN66" s="40"/>
      <c r="EO66" s="40"/>
      <c r="EP66" s="40"/>
      <c r="EQ66" s="40"/>
      <c r="ER66" s="40"/>
      <c r="ES66" s="40"/>
      <c r="ET66" s="40"/>
      <c r="EU66" s="40"/>
      <c r="EV66" s="40"/>
      <c r="EW66" s="40"/>
      <c r="EX66" s="40"/>
      <c r="EY66" s="40"/>
      <c r="EZ66" s="40"/>
      <c r="FA66" s="40"/>
      <c r="FB66" s="40"/>
      <c r="FC66" s="40"/>
      <c r="FD66" s="40"/>
      <c r="FE66" s="40"/>
      <c r="FF66" s="40"/>
      <c r="FG66" s="40"/>
      <c r="FH66" s="40"/>
      <c r="FI66" s="40"/>
      <c r="FJ66" s="40"/>
      <c r="FK66" s="40"/>
      <c r="FL66" s="40"/>
      <c r="FM66" s="40"/>
      <c r="FN66" s="40"/>
      <c r="FO66" s="40"/>
      <c r="FP66" s="40"/>
      <c r="FQ66" s="40"/>
      <c r="FR66" s="40"/>
      <c r="FS66" s="40"/>
      <c r="FT66" s="40"/>
      <c r="FU66" s="40"/>
      <c r="FV66" s="40"/>
      <c r="FW66" s="40"/>
      <c r="FX66" s="40"/>
      <c r="FY66" s="40"/>
      <c r="FZ66" s="40"/>
      <c r="GA66" s="40"/>
      <c r="GB66" s="40"/>
      <c r="GC66" s="40"/>
      <c r="GD66" s="40"/>
      <c r="GE66" s="40"/>
      <c r="GF66" s="40"/>
      <c r="GG66" s="40"/>
      <c r="GH66" s="40"/>
      <c r="GI66" s="40"/>
      <c r="GJ66" s="40"/>
      <c r="GK66" s="40"/>
      <c r="GL66" s="40"/>
      <c r="GM66" s="40"/>
      <c r="GN66" s="40"/>
      <c r="GO66" s="40"/>
      <c r="GP66" s="40"/>
      <c r="GQ66" s="40"/>
      <c r="GR66" s="40"/>
      <c r="GS66" s="40"/>
      <c r="GT66" s="40"/>
      <c r="GU66" s="40"/>
      <c r="GV66" s="40"/>
      <c r="GW66" s="40"/>
      <c r="GX66" s="40"/>
      <c r="GY66" s="40"/>
      <c r="GZ66" s="40"/>
      <c r="HA66" s="40"/>
      <c r="HB66" s="40"/>
      <c r="HC66" s="40"/>
      <c r="HD66" s="40"/>
      <c r="HE66" s="40"/>
      <c r="HF66" s="40"/>
      <c r="HG66" s="40"/>
      <c r="HH66" s="40"/>
      <c r="HI66" s="40"/>
      <c r="HJ66" s="40"/>
      <c r="HK66" s="40"/>
      <c r="HL66" s="40"/>
      <c r="HM66" s="40"/>
      <c r="HN66" s="40"/>
      <c r="HO66" s="40"/>
      <c r="HP66" s="40"/>
      <c r="HQ66" s="40"/>
      <c r="HR66" s="40"/>
      <c r="HS66" s="40"/>
      <c r="HT66" s="40"/>
      <c r="HU66" s="40"/>
      <c r="HV66" s="40"/>
    </row>
    <row r="67" spans="2:230" s="17" customFormat="1" ht="15.75" customHeight="1">
      <c r="B67" s="8"/>
      <c r="C67" s="8"/>
      <c r="D67" s="11"/>
      <c r="E67" s="11"/>
      <c r="F67" s="11"/>
      <c r="G67" s="24"/>
      <c r="H67" s="11"/>
      <c r="I67" s="11"/>
      <c r="J67" s="24"/>
      <c r="K67" s="25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40"/>
      <c r="CC67" s="40"/>
      <c r="CD67" s="40"/>
      <c r="CE67" s="40"/>
      <c r="CF67" s="40"/>
      <c r="CG67" s="40"/>
      <c r="CH67" s="40"/>
      <c r="CI67" s="40"/>
      <c r="CJ67" s="40"/>
      <c r="CK67" s="40"/>
      <c r="CL67" s="40"/>
      <c r="CM67" s="40"/>
      <c r="CN67" s="40"/>
      <c r="CO67" s="40"/>
      <c r="CP67" s="40"/>
      <c r="CQ67" s="40"/>
      <c r="CR67" s="40"/>
      <c r="CS67" s="40"/>
      <c r="CT67" s="40"/>
      <c r="CU67" s="40"/>
      <c r="CV67" s="40"/>
      <c r="CW67" s="40"/>
      <c r="CX67" s="40"/>
      <c r="CY67" s="40"/>
      <c r="CZ67" s="40"/>
      <c r="DA67" s="40"/>
      <c r="DB67" s="40"/>
      <c r="DC67" s="40"/>
      <c r="DD67" s="40"/>
      <c r="DE67" s="40"/>
      <c r="DF67" s="40"/>
      <c r="DG67" s="40"/>
      <c r="DH67" s="40"/>
      <c r="DI67" s="40"/>
      <c r="DJ67" s="40"/>
      <c r="DK67" s="40"/>
      <c r="DL67" s="40"/>
      <c r="DM67" s="40"/>
      <c r="DN67" s="40"/>
      <c r="DO67" s="40"/>
      <c r="DP67" s="40"/>
      <c r="DQ67" s="40"/>
      <c r="DR67" s="40"/>
      <c r="DS67" s="40"/>
      <c r="DT67" s="40"/>
      <c r="DU67" s="40"/>
      <c r="DV67" s="40"/>
      <c r="DW67" s="40"/>
      <c r="DX67" s="40"/>
      <c r="DY67" s="40"/>
      <c r="DZ67" s="40"/>
      <c r="EA67" s="40"/>
      <c r="EB67" s="40"/>
      <c r="EC67" s="40"/>
      <c r="ED67" s="40"/>
      <c r="EE67" s="40"/>
      <c r="EF67" s="40"/>
      <c r="EG67" s="40"/>
      <c r="EH67" s="40"/>
      <c r="EI67" s="40"/>
      <c r="EJ67" s="40"/>
      <c r="EK67" s="40"/>
      <c r="EL67" s="40"/>
      <c r="EM67" s="40"/>
      <c r="EN67" s="40"/>
      <c r="EO67" s="40"/>
      <c r="EP67" s="40"/>
      <c r="EQ67" s="40"/>
      <c r="ER67" s="40"/>
      <c r="ES67" s="40"/>
      <c r="ET67" s="40"/>
      <c r="EU67" s="40"/>
      <c r="EV67" s="40"/>
      <c r="EW67" s="40"/>
      <c r="EX67" s="40"/>
      <c r="EY67" s="40"/>
      <c r="EZ67" s="40"/>
      <c r="FA67" s="40"/>
      <c r="FB67" s="40"/>
      <c r="FC67" s="40"/>
      <c r="FD67" s="40"/>
      <c r="FE67" s="40"/>
      <c r="FF67" s="40"/>
      <c r="FG67" s="40"/>
      <c r="FH67" s="40"/>
      <c r="FI67" s="40"/>
      <c r="FJ67" s="40"/>
      <c r="FK67" s="40"/>
      <c r="FL67" s="40"/>
      <c r="FM67" s="40"/>
      <c r="FN67" s="40"/>
      <c r="FO67" s="40"/>
      <c r="FP67" s="40"/>
      <c r="FQ67" s="40"/>
      <c r="FR67" s="40"/>
      <c r="FS67" s="40"/>
      <c r="FT67" s="40"/>
      <c r="FU67" s="40"/>
      <c r="FV67" s="40"/>
      <c r="FW67" s="40"/>
      <c r="FX67" s="40"/>
      <c r="FY67" s="40"/>
      <c r="FZ67" s="40"/>
      <c r="GA67" s="40"/>
      <c r="GB67" s="40"/>
      <c r="GC67" s="40"/>
      <c r="GD67" s="40"/>
      <c r="GE67" s="40"/>
      <c r="GF67" s="40"/>
      <c r="GG67" s="40"/>
      <c r="GH67" s="40"/>
      <c r="GI67" s="40"/>
      <c r="GJ67" s="40"/>
      <c r="GK67" s="40"/>
      <c r="GL67" s="40"/>
      <c r="GM67" s="40"/>
      <c r="GN67" s="40"/>
      <c r="GO67" s="40"/>
      <c r="GP67" s="40"/>
      <c r="GQ67" s="40"/>
      <c r="GR67" s="40"/>
      <c r="GS67" s="40"/>
      <c r="GT67" s="40"/>
      <c r="GU67" s="40"/>
      <c r="GV67" s="40"/>
      <c r="GW67" s="40"/>
      <c r="GX67" s="40"/>
      <c r="GY67" s="40"/>
      <c r="GZ67" s="40"/>
      <c r="HA67" s="40"/>
      <c r="HB67" s="40"/>
      <c r="HC67" s="40"/>
      <c r="HD67" s="40"/>
      <c r="HE67" s="40"/>
      <c r="HF67" s="40"/>
      <c r="HG67" s="40"/>
      <c r="HH67" s="40"/>
      <c r="HI67" s="40"/>
      <c r="HJ67" s="40"/>
      <c r="HK67" s="40"/>
      <c r="HL67" s="40"/>
      <c r="HM67" s="40"/>
      <c r="HN67" s="40"/>
      <c r="HO67" s="40"/>
      <c r="HP67" s="40"/>
      <c r="HQ67" s="40"/>
      <c r="HR67" s="40"/>
      <c r="HS67" s="40"/>
      <c r="HT67" s="40"/>
      <c r="HU67" s="40"/>
      <c r="HV67" s="40"/>
    </row>
    <row r="68" spans="2:230" s="17" customFormat="1" ht="15.75" customHeight="1">
      <c r="B68" s="11" t="s">
        <v>58</v>
      </c>
      <c r="C68" s="11"/>
      <c r="D68" s="11"/>
      <c r="E68" s="11"/>
      <c r="F68" s="11"/>
      <c r="G68" s="24"/>
      <c r="H68" s="11"/>
      <c r="I68" s="11"/>
      <c r="J68" s="24"/>
      <c r="K68" s="24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0"/>
      <c r="CH68" s="40"/>
      <c r="CI68" s="40"/>
      <c r="CJ68" s="40"/>
      <c r="CK68" s="40"/>
      <c r="CL68" s="40"/>
      <c r="CM68" s="40"/>
      <c r="CN68" s="40"/>
      <c r="CO68" s="40"/>
      <c r="CP68" s="40"/>
      <c r="CQ68" s="40"/>
      <c r="CR68" s="40"/>
      <c r="CS68" s="40"/>
      <c r="CT68" s="40"/>
      <c r="CU68" s="40"/>
      <c r="CV68" s="40"/>
      <c r="CW68" s="40"/>
      <c r="CX68" s="40"/>
      <c r="CY68" s="40"/>
      <c r="CZ68" s="40"/>
      <c r="DA68" s="40"/>
      <c r="DB68" s="40"/>
      <c r="DC68" s="40"/>
      <c r="DD68" s="40"/>
      <c r="DE68" s="40"/>
      <c r="DF68" s="40"/>
      <c r="DG68" s="40"/>
      <c r="DH68" s="40"/>
      <c r="DI68" s="40"/>
      <c r="DJ68" s="40"/>
      <c r="DK68" s="40"/>
      <c r="DL68" s="40"/>
      <c r="DM68" s="40"/>
      <c r="DN68" s="40"/>
      <c r="DO68" s="40"/>
      <c r="DP68" s="40"/>
      <c r="DQ68" s="40"/>
      <c r="DR68" s="40"/>
      <c r="DS68" s="40"/>
      <c r="DT68" s="40"/>
      <c r="DU68" s="40"/>
      <c r="DV68" s="40"/>
      <c r="DW68" s="40"/>
      <c r="DX68" s="40"/>
      <c r="DY68" s="40"/>
      <c r="DZ68" s="40"/>
      <c r="EA68" s="40"/>
      <c r="EB68" s="40"/>
      <c r="EC68" s="40"/>
      <c r="ED68" s="40"/>
      <c r="EE68" s="40"/>
      <c r="EF68" s="40"/>
      <c r="EG68" s="40"/>
      <c r="EH68" s="40"/>
      <c r="EI68" s="40"/>
      <c r="EJ68" s="40"/>
      <c r="EK68" s="40"/>
      <c r="EL68" s="40"/>
      <c r="EM68" s="40"/>
      <c r="EN68" s="40"/>
      <c r="EO68" s="40"/>
      <c r="EP68" s="40"/>
      <c r="EQ68" s="40"/>
      <c r="ER68" s="40"/>
      <c r="ES68" s="40"/>
      <c r="ET68" s="40"/>
      <c r="EU68" s="40"/>
      <c r="EV68" s="40"/>
      <c r="EW68" s="40"/>
      <c r="EX68" s="40"/>
      <c r="EY68" s="40"/>
      <c r="EZ68" s="40"/>
      <c r="FA68" s="40"/>
      <c r="FB68" s="40"/>
      <c r="FC68" s="40"/>
      <c r="FD68" s="40"/>
      <c r="FE68" s="40"/>
      <c r="FF68" s="40"/>
      <c r="FG68" s="40"/>
      <c r="FH68" s="40"/>
      <c r="FI68" s="40"/>
      <c r="FJ68" s="40"/>
      <c r="FK68" s="40"/>
      <c r="FL68" s="40"/>
      <c r="FM68" s="40"/>
      <c r="FN68" s="40"/>
      <c r="FO68" s="40"/>
      <c r="FP68" s="40"/>
      <c r="FQ68" s="40"/>
      <c r="FR68" s="40"/>
      <c r="FS68" s="40"/>
      <c r="FT68" s="40"/>
      <c r="FU68" s="40"/>
      <c r="FV68" s="40"/>
      <c r="FW68" s="40"/>
      <c r="FX68" s="40"/>
      <c r="FY68" s="40"/>
      <c r="FZ68" s="40"/>
      <c r="GA68" s="40"/>
      <c r="GB68" s="40"/>
      <c r="GC68" s="40"/>
      <c r="GD68" s="40"/>
      <c r="GE68" s="40"/>
      <c r="GF68" s="40"/>
      <c r="GG68" s="40"/>
      <c r="GH68" s="40"/>
      <c r="GI68" s="40"/>
      <c r="GJ68" s="40"/>
      <c r="GK68" s="40"/>
      <c r="GL68" s="40"/>
      <c r="GM68" s="40"/>
      <c r="GN68" s="40"/>
      <c r="GO68" s="40"/>
      <c r="GP68" s="40"/>
      <c r="GQ68" s="40"/>
      <c r="GR68" s="40"/>
      <c r="GS68" s="40"/>
      <c r="GT68" s="40"/>
      <c r="GU68" s="40"/>
      <c r="GV68" s="40"/>
      <c r="GW68" s="40"/>
      <c r="GX68" s="40"/>
      <c r="GY68" s="40"/>
      <c r="GZ68" s="40"/>
      <c r="HA68" s="40"/>
      <c r="HB68" s="40"/>
      <c r="HC68" s="40"/>
      <c r="HD68" s="40"/>
      <c r="HE68" s="40"/>
      <c r="HF68" s="40"/>
      <c r="HG68" s="40"/>
      <c r="HH68" s="40"/>
      <c r="HI68" s="40"/>
      <c r="HJ68" s="40"/>
      <c r="HK68" s="40"/>
      <c r="HL68" s="40"/>
      <c r="HM68" s="40"/>
      <c r="HN68" s="40"/>
      <c r="HO68" s="40"/>
      <c r="HP68" s="40"/>
      <c r="HQ68" s="40"/>
      <c r="HR68" s="40"/>
      <c r="HS68" s="40"/>
      <c r="HT68" s="40"/>
      <c r="HU68" s="40"/>
      <c r="HV68" s="40"/>
    </row>
    <row r="69" spans="2:230" s="17" customFormat="1" ht="15.75" customHeight="1">
      <c r="B69" s="11" t="s">
        <v>57</v>
      </c>
      <c r="C69" s="8"/>
      <c r="D69" s="11"/>
      <c r="E69" s="11"/>
      <c r="F69" s="11"/>
      <c r="G69" s="24"/>
      <c r="H69" s="11"/>
      <c r="I69" s="11"/>
      <c r="J69" s="24"/>
      <c r="K69" s="24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  <c r="BQ69" s="40"/>
      <c r="BR69" s="40"/>
      <c r="BS69" s="40"/>
      <c r="BT69" s="40"/>
      <c r="BU69" s="40"/>
      <c r="BV69" s="40"/>
      <c r="BW69" s="40"/>
      <c r="BX69" s="40"/>
      <c r="BY69" s="40"/>
      <c r="BZ69" s="40"/>
      <c r="CA69" s="40"/>
      <c r="CB69" s="40"/>
      <c r="CC69" s="40"/>
      <c r="CD69" s="40"/>
      <c r="CE69" s="40"/>
      <c r="CF69" s="40"/>
      <c r="CG69" s="40"/>
      <c r="CH69" s="40"/>
      <c r="CI69" s="40"/>
      <c r="CJ69" s="40"/>
      <c r="CK69" s="40"/>
      <c r="CL69" s="40"/>
      <c r="CM69" s="40"/>
      <c r="CN69" s="40"/>
      <c r="CO69" s="40"/>
      <c r="CP69" s="40"/>
      <c r="CQ69" s="40"/>
      <c r="CR69" s="40"/>
      <c r="CS69" s="40"/>
      <c r="CT69" s="40"/>
      <c r="CU69" s="40"/>
      <c r="CV69" s="40"/>
      <c r="CW69" s="40"/>
      <c r="CX69" s="40"/>
      <c r="CY69" s="40"/>
      <c r="CZ69" s="40"/>
      <c r="DA69" s="40"/>
      <c r="DB69" s="40"/>
      <c r="DC69" s="40"/>
      <c r="DD69" s="40"/>
      <c r="DE69" s="40"/>
      <c r="DF69" s="40"/>
      <c r="DG69" s="40"/>
      <c r="DH69" s="40"/>
      <c r="DI69" s="40"/>
      <c r="DJ69" s="40"/>
      <c r="DK69" s="40"/>
      <c r="DL69" s="40"/>
      <c r="DM69" s="40"/>
      <c r="DN69" s="40"/>
      <c r="DO69" s="40"/>
      <c r="DP69" s="40"/>
      <c r="DQ69" s="40"/>
      <c r="DR69" s="40"/>
      <c r="DS69" s="40"/>
      <c r="DT69" s="40"/>
      <c r="DU69" s="40"/>
      <c r="DV69" s="40"/>
      <c r="DW69" s="40"/>
      <c r="DX69" s="40"/>
      <c r="DY69" s="40"/>
      <c r="DZ69" s="40"/>
      <c r="EA69" s="40"/>
      <c r="EB69" s="40"/>
      <c r="EC69" s="40"/>
      <c r="ED69" s="40"/>
      <c r="EE69" s="40"/>
      <c r="EF69" s="40"/>
      <c r="EG69" s="40"/>
      <c r="EH69" s="40"/>
      <c r="EI69" s="40"/>
      <c r="EJ69" s="40"/>
      <c r="EK69" s="40"/>
      <c r="EL69" s="40"/>
      <c r="EM69" s="40"/>
      <c r="EN69" s="40"/>
      <c r="EO69" s="40"/>
      <c r="EP69" s="40"/>
      <c r="EQ69" s="40"/>
      <c r="ER69" s="40"/>
      <c r="ES69" s="40"/>
      <c r="ET69" s="40"/>
      <c r="EU69" s="40"/>
      <c r="EV69" s="40"/>
      <c r="EW69" s="40"/>
      <c r="EX69" s="40"/>
      <c r="EY69" s="40"/>
      <c r="EZ69" s="40"/>
      <c r="FA69" s="40"/>
      <c r="FB69" s="40"/>
      <c r="FC69" s="40"/>
      <c r="FD69" s="40"/>
      <c r="FE69" s="40"/>
      <c r="FF69" s="40"/>
      <c r="FG69" s="40"/>
      <c r="FH69" s="40"/>
      <c r="FI69" s="40"/>
      <c r="FJ69" s="40"/>
      <c r="FK69" s="40"/>
      <c r="FL69" s="40"/>
      <c r="FM69" s="40"/>
      <c r="FN69" s="40"/>
      <c r="FO69" s="40"/>
      <c r="FP69" s="40"/>
      <c r="FQ69" s="40"/>
      <c r="FR69" s="40"/>
      <c r="FS69" s="40"/>
      <c r="FT69" s="40"/>
      <c r="FU69" s="40"/>
      <c r="FV69" s="40"/>
      <c r="FW69" s="40"/>
      <c r="FX69" s="40"/>
      <c r="FY69" s="40"/>
      <c r="FZ69" s="40"/>
      <c r="GA69" s="40"/>
      <c r="GB69" s="40"/>
      <c r="GC69" s="40"/>
      <c r="GD69" s="40"/>
      <c r="GE69" s="40"/>
      <c r="GF69" s="40"/>
      <c r="GG69" s="40"/>
      <c r="GH69" s="40"/>
      <c r="GI69" s="40"/>
      <c r="GJ69" s="40"/>
      <c r="GK69" s="40"/>
      <c r="GL69" s="40"/>
      <c r="GM69" s="40"/>
      <c r="GN69" s="40"/>
      <c r="GO69" s="40"/>
      <c r="GP69" s="40"/>
      <c r="GQ69" s="40"/>
      <c r="GR69" s="40"/>
      <c r="GS69" s="40"/>
      <c r="GT69" s="40"/>
      <c r="GU69" s="40"/>
      <c r="GV69" s="40"/>
      <c r="GW69" s="40"/>
      <c r="GX69" s="40"/>
      <c r="GY69" s="40"/>
      <c r="GZ69" s="40"/>
      <c r="HA69" s="40"/>
      <c r="HB69" s="40"/>
      <c r="HC69" s="40"/>
      <c r="HD69" s="40"/>
      <c r="HE69" s="40"/>
      <c r="HF69" s="40"/>
      <c r="HG69" s="40"/>
      <c r="HH69" s="40"/>
      <c r="HI69" s="40"/>
      <c r="HJ69" s="40"/>
      <c r="HK69" s="40"/>
      <c r="HL69" s="40"/>
      <c r="HM69" s="40"/>
      <c r="HN69" s="40"/>
      <c r="HO69" s="40"/>
      <c r="HP69" s="40"/>
      <c r="HQ69" s="40"/>
      <c r="HR69" s="40"/>
      <c r="HS69" s="40"/>
      <c r="HT69" s="40"/>
      <c r="HU69" s="40"/>
      <c r="HV69" s="40"/>
    </row>
    <row r="70" spans="2:230" ht="15.75" customHeight="1">
      <c r="B70" s="8"/>
      <c r="C70" s="8"/>
      <c r="D70" s="5"/>
      <c r="E70" s="6"/>
      <c r="F70" s="6"/>
      <c r="G70" s="7"/>
      <c r="H70" s="6"/>
      <c r="I70" s="6"/>
      <c r="J70" s="7"/>
      <c r="K70" s="7"/>
    </row>
    <row r="71" spans="2:230" ht="15.75" customHeight="1">
      <c r="B71" s="8"/>
      <c r="C71" s="8"/>
      <c r="D71" s="5"/>
      <c r="E71" s="6"/>
      <c r="F71" s="6"/>
      <c r="G71" s="7"/>
      <c r="H71" s="6"/>
      <c r="I71" s="6"/>
      <c r="J71" s="7"/>
      <c r="K71" s="7"/>
    </row>
    <row r="72" spans="2:230" ht="15.75" customHeight="1">
      <c r="B72" s="2"/>
      <c r="C72" s="2"/>
      <c r="D72" s="2"/>
      <c r="E72" s="2"/>
      <c r="F72" s="2"/>
      <c r="G72" s="7"/>
      <c r="H72" s="2"/>
      <c r="I72" s="2"/>
      <c r="J72" s="2"/>
      <c r="K72" s="2"/>
    </row>
    <row r="73" spans="2:230" ht="15.75" customHeight="1">
      <c r="B73" s="2"/>
      <c r="C73" s="2"/>
      <c r="D73" s="2"/>
      <c r="E73" s="2"/>
      <c r="F73" s="2"/>
      <c r="G73" s="7"/>
      <c r="H73" s="2"/>
      <c r="I73" s="2"/>
      <c r="J73" s="2"/>
      <c r="K73" s="2"/>
    </row>
    <row r="74" spans="2:230" ht="15.75" customHeight="1">
      <c r="B74" s="2"/>
      <c r="C74" s="2"/>
      <c r="D74" s="2"/>
      <c r="E74" s="2"/>
      <c r="F74" s="2"/>
      <c r="G74" s="7"/>
      <c r="H74" s="2"/>
      <c r="I74" s="2"/>
      <c r="J74" s="2"/>
      <c r="K74" s="2"/>
    </row>
    <row r="75" spans="2:230" ht="15.75" customHeight="1">
      <c r="B75" s="2"/>
      <c r="C75" s="2"/>
      <c r="D75" s="2"/>
      <c r="E75" s="2"/>
      <c r="F75" s="2"/>
      <c r="G75" s="2"/>
      <c r="H75" s="2"/>
      <c r="I75" s="2"/>
      <c r="J75" s="2"/>
      <c r="K75" s="2"/>
    </row>
    <row r="76" spans="2:230" ht="15.75" customHeight="1">
      <c r="B76" s="2"/>
      <c r="C76" s="2"/>
      <c r="D76" s="2"/>
      <c r="E76" s="2"/>
      <c r="F76" s="2"/>
      <c r="G76" s="2"/>
      <c r="H76" s="2"/>
      <c r="I76" s="2"/>
      <c r="J76" s="2"/>
      <c r="K76" s="2"/>
    </row>
  </sheetData>
  <mergeCells count="2">
    <mergeCell ref="A4:K4"/>
    <mergeCell ref="A5:K5"/>
  </mergeCells>
  <phoneticPr fontId="0"/>
  <hyperlinks>
    <hyperlink ref="J15" r:id="rId1"/>
    <hyperlink ref="J16" r:id="rId2"/>
    <hyperlink ref="D11" r:id="rId3" display="mailto:jha@betainstruments.dk"/>
    <hyperlink ref="D12" r:id="rId4" display="http://www.betainstruments.dk/"/>
  </hyperlinks>
  <printOptions horizontalCentered="1"/>
  <pageMargins left="0.33" right="0.27" top="0.32" bottom="0.33" header="0.24" footer="0.196850393700787"/>
  <pageSetup paperSize="9" scale="79" orientation="portrait" horizontalDpi="4294967292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2011-08-30T10:03:58Z</cp:lastPrinted>
  <dcterms:created xsi:type="dcterms:W3CDTF">2000-06-29T05:08:18Z</dcterms:created>
  <dcterms:modified xsi:type="dcterms:W3CDTF">2012-11-14T11:17:11Z</dcterms:modified>
</cp:coreProperties>
</file>