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L21" i="1" l="1"/>
  <c r="N21" i="1" l="1"/>
  <c r="P21" i="1" s="1"/>
  <c r="J21" i="1"/>
  <c r="J31" i="1" s="1"/>
  <c r="J35" i="1" s="1"/>
  <c r="J37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<sst xmlns="http://schemas.openxmlformats.org/spreadsheetml/2006/main" count="95" uniqueCount="82">
  <si>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</si>
  <si>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</si>
  <si>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</si>
  <si>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</si>
  <si>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</si>
  <si>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</si>
  <si>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</si>
  <si>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</si>
  <si>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</si>
  <si>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</si>
  <si>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</si>
  <si>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</si>
  <si>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</si>
  <si>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</si>
  <si>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</si>
  <si>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</si>
  <si>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</si>
  <si>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</si>
  <si>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</si>
  <si>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</si>
  <si>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</si>
  <si>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</si>
  <si>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</si>
  <si>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</si>
  <si>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</si>
  <si>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</si>
  <si>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</si>
  <si>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</si>
  <si>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</si>
  <si>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</si>
  <si>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</si>
  <si>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</si>
  <si>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</si>
  <si>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</si>
  <si>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</si>
  <si>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</si>
  <si>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</si>
  <si>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</si>
  <si>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</si>
  <si>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</si>
  <si>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</si>
  <si>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</si>
  <si>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</si>
  <si>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</si>
  <si>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</si>
  <si>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</si>
  <si>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</si>
  <si>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</si>
  <si>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</si>
  <si>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</si>
  <si>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</si>
  <si>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</si>
  <si>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</si>
  <si>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</si>
  <si>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</si>
  <si>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</si>
  <si>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</si>
  <si>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</si>
  <si>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</si>
  <si>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</si>
  <si>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</si>
  <si>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</si>
  <si>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Pneumatic Differential Transmitter</t>
  </si>
  <si>
    <t>span 250 to 5500 mH2O</t>
  </si>
  <si>
    <t>Air piping: RC1/4</t>
  </si>
  <si>
    <t>With pressure regulator and filter</t>
  </si>
  <si>
    <t>Corrosion resistant painting</t>
  </si>
  <si>
    <t>6</t>
  </si>
  <si>
    <t>Output signal: 0,2 to 1Kgf/cm2</t>
  </si>
  <si>
    <t>Q2012RH391</t>
  </si>
  <si>
    <t>Macher Distribution Limited</t>
  </si>
  <si>
    <t>Unit 3</t>
  </si>
  <si>
    <t>Monopoly Barn</t>
  </si>
  <si>
    <t>West Park Road</t>
  </si>
  <si>
    <t>Newchapel</t>
  </si>
  <si>
    <t xml:space="preserve">Lingfield </t>
  </si>
  <si>
    <t>Surrey</t>
  </si>
  <si>
    <t>RH7 6HT</t>
  </si>
  <si>
    <t>KDP22Y-1122A1-67  Y138A</t>
  </si>
  <si>
    <t>Advance Payment</t>
  </si>
  <si>
    <t>Suppression : to be given at order level</t>
  </si>
  <si>
    <t>Input Range: 0 - 700 mmH2O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</si>
</sst>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9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Euro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8"/>
  <sheetViews>
    <sheetView tabSelected="1" topLeftCell="A13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9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0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70</v>
      </c>
      <c r="E7" s="17"/>
      <c r="F7" s="85"/>
      <c r="G7" s="21"/>
      <c r="H7" s="33" t="s">
        <v>1</v>
      </c>
      <c r="I7" s="17"/>
      <c r="J7" s="77">
        <v>41225</v>
      </c>
      <c r="K7" s="21"/>
    </row>
    <row r="8" spans="1:230" ht="15.75" customHeight="1">
      <c r="A8" s="17"/>
      <c r="B8" s="21"/>
      <c r="C8" s="21"/>
      <c r="D8" s="17" t="s">
        <v>71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7" t="s">
        <v>72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17" t="s">
        <v>73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17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</row>
    <row r="12" spans="1:230" ht="15.75" customHeight="1">
      <c r="A12" s="17"/>
      <c r="B12" s="81" t="s">
        <v>30</v>
      </c>
      <c r="C12" s="21"/>
      <c r="D12" s="17" t="s">
        <v>75</v>
      </c>
      <c r="E12" s="17"/>
      <c r="F12" s="84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1" t="s">
        <v>29</v>
      </c>
      <c r="C13" s="21"/>
      <c r="D13" s="17" t="s">
        <v>76</v>
      </c>
      <c r="E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17" t="s">
        <v>77</v>
      </c>
      <c r="E14" s="17"/>
      <c r="F14" s="84"/>
      <c r="G14" s="17"/>
      <c r="H14" s="20" t="s">
        <v>29</v>
      </c>
      <c r="J14" s="86" t="s">
        <v>53</v>
      </c>
      <c r="K14" s="21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61</v>
      </c>
      <c r="K15" s="21"/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87" t="s">
        <v>78</v>
      </c>
      <c r="E21" s="17" t="s">
        <v>62</v>
      </c>
      <c r="G21" s="98">
        <v>1</v>
      </c>
      <c r="H21" s="51">
        <v>4096</v>
      </c>
      <c r="I21" s="50"/>
      <c r="J21" s="50">
        <f>G21*H21</f>
        <v>4096</v>
      </c>
      <c r="K21" s="79" t="s">
        <v>67</v>
      </c>
      <c r="L21" s="40">
        <f>567+22+38+15</f>
        <v>642</v>
      </c>
      <c r="M21" s="40">
        <v>0.31900000000000001</v>
      </c>
      <c r="N21" s="93">
        <f>L21*1000*M21/100</f>
        <v>2047.98</v>
      </c>
      <c r="O21" s="88">
        <v>0.5</v>
      </c>
      <c r="P21" s="40">
        <f>N21/(1-O21)</f>
        <v>4095.96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7"/>
      <c r="E22" s="17" t="s">
        <v>63</v>
      </c>
      <c r="G22" s="94"/>
      <c r="H22" s="51"/>
      <c r="I22" s="50"/>
      <c r="J22" s="50"/>
      <c r="K22" s="79"/>
      <c r="L22" s="40"/>
      <c r="M22" s="40"/>
      <c r="N22" s="93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7"/>
      <c r="E23" s="17" t="s">
        <v>64</v>
      </c>
      <c r="G23" s="94"/>
      <c r="H23" s="51"/>
      <c r="I23" s="50"/>
      <c r="J23" s="50"/>
      <c r="K23" s="79"/>
      <c r="L23" s="40"/>
      <c r="M23" s="40"/>
      <c r="N23" s="93"/>
      <c r="O23" s="8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87"/>
      <c r="E24" s="17" t="s">
        <v>68</v>
      </c>
      <c r="G24" s="94"/>
      <c r="H24" s="51"/>
      <c r="I24" s="50"/>
      <c r="J24" s="50"/>
      <c r="K24" s="79"/>
      <c r="L24" s="97"/>
      <c r="M24" s="40"/>
      <c r="N24" s="93"/>
      <c r="O24" s="8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D25" s="87"/>
      <c r="E25" s="17" t="s">
        <v>80</v>
      </c>
      <c r="G25" s="94"/>
      <c r="H25" s="51"/>
      <c r="I25" s="50"/>
      <c r="J25" s="50"/>
      <c r="K25" s="79"/>
      <c r="L25" s="97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E26" s="17" t="s">
        <v>65</v>
      </c>
      <c r="G26" s="94"/>
      <c r="H26" s="51"/>
      <c r="I26" s="50"/>
      <c r="J26" s="50"/>
      <c r="K26" s="79"/>
      <c r="L26" s="97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E27" s="17" t="s">
        <v>81</v>
      </c>
      <c r="G27" s="94"/>
      <c r="H27" s="51"/>
      <c r="I27" s="50"/>
      <c r="K27" s="7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/>
      <c r="C28" s="11"/>
      <c r="E28" s="17" t="s">
        <v>66</v>
      </c>
      <c r="G28" s="94"/>
      <c r="H28" s="51"/>
      <c r="I28" s="50"/>
      <c r="K28" s="79"/>
      <c r="L28" s="97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s="17" customFormat="1" ht="15.75" customHeight="1">
      <c r="B29" s="12"/>
      <c r="C29" s="11"/>
      <c r="G29" s="94"/>
      <c r="H29" s="51"/>
      <c r="I29" s="50"/>
      <c r="K29" s="79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</row>
    <row r="30" spans="1:230" ht="15.75" customHeight="1" thickBot="1">
      <c r="A30" s="17"/>
      <c r="B30" s="61"/>
      <c r="C30" s="62"/>
      <c r="D30" s="63"/>
      <c r="E30" s="64"/>
      <c r="F30" s="65"/>
      <c r="G30" s="96"/>
      <c r="H30" s="66"/>
      <c r="I30" s="67"/>
      <c r="J30" s="67"/>
      <c r="K30" s="80"/>
      <c r="L30" s="40"/>
    </row>
    <row r="31" spans="1:230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4096</v>
      </c>
      <c r="K31" s="60"/>
      <c r="L31" s="40"/>
    </row>
    <row r="32" spans="1:230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0</v>
      </c>
      <c r="K32" s="58"/>
      <c r="L32" s="40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  <c r="L33" s="40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  <c r="L34" s="40"/>
    </row>
    <row r="35" spans="1:230" ht="15.75" customHeight="1">
      <c r="A35" s="17"/>
      <c r="B35" s="11"/>
      <c r="C35" s="11"/>
      <c r="D35" s="12"/>
      <c r="E35" s="21"/>
      <c r="F35" s="11"/>
      <c r="G35" s="31" t="s">
        <v>35</v>
      </c>
      <c r="H35" s="51" t="s">
        <v>4</v>
      </c>
      <c r="I35" s="50"/>
      <c r="J35" s="50">
        <f>SUM(J31:J34)</f>
        <v>4096</v>
      </c>
      <c r="K35" s="60"/>
      <c r="L35" s="4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34</v>
      </c>
      <c r="H36" s="66" t="s">
        <v>4</v>
      </c>
      <c r="I36" s="67"/>
      <c r="J36" s="67"/>
      <c r="K36" s="69"/>
      <c r="L36" s="40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4096</v>
      </c>
      <c r="K37" s="60"/>
      <c r="L37" s="4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  <c r="L38" s="40"/>
    </row>
    <row r="39" spans="1:230" s="17" customFormat="1" ht="15.75" customHeight="1">
      <c r="B39" s="27" t="s">
        <v>44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46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C46" s="11"/>
      <c r="D46" s="76" t="s">
        <v>36</v>
      </c>
      <c r="E46" s="11"/>
      <c r="F46" s="11"/>
      <c r="G46" s="13"/>
      <c r="H46" s="14"/>
      <c r="I46" s="11"/>
      <c r="J46" s="78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 t="s">
        <v>37</v>
      </c>
      <c r="E47" s="18" t="s">
        <v>55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/>
      <c r="E48" s="18" t="s">
        <v>56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38</v>
      </c>
      <c r="E49" s="91" t="s">
        <v>79</v>
      </c>
      <c r="K49" s="21"/>
      <c r="L49" s="84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39</v>
      </c>
      <c r="E50" s="17" t="s">
        <v>5</v>
      </c>
      <c r="K50" s="21"/>
      <c r="L50" s="8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40</v>
      </c>
      <c r="E51" s="22" t="s">
        <v>21</v>
      </c>
      <c r="K51" s="21"/>
      <c r="L51" s="8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41</v>
      </c>
      <c r="E52" s="23" t="s">
        <v>50</v>
      </c>
      <c r="K52" s="21"/>
      <c r="L52" s="8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42</v>
      </c>
      <c r="E53" s="17" t="s">
        <v>51</v>
      </c>
      <c r="L53" s="8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 t="s">
        <v>43</v>
      </c>
      <c r="E54" s="11" t="s">
        <v>22</v>
      </c>
      <c r="F54" s="11"/>
      <c r="G54" s="13"/>
      <c r="H54" s="14"/>
      <c r="I54" s="11"/>
      <c r="J54" s="15"/>
      <c r="K54" s="16"/>
      <c r="L54" s="8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8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L56" s="8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84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8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8"/>
      <c r="C59" s="8"/>
      <c r="D59" s="11"/>
      <c r="E59" s="11"/>
      <c r="F59" s="11"/>
      <c r="G59" s="24"/>
      <c r="H59" s="11"/>
      <c r="I59" s="11"/>
      <c r="J59" s="24"/>
      <c r="K59" s="25"/>
      <c r="L59" s="84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60</v>
      </c>
      <c r="C60" s="11"/>
      <c r="D60" s="11"/>
      <c r="E60" s="11"/>
      <c r="F60" s="11"/>
      <c r="G60" s="24"/>
      <c r="H60" s="11"/>
      <c r="I60" s="11"/>
      <c r="J60" s="24"/>
      <c r="K60" s="24"/>
      <c r="L60" s="84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8"/>
      <c r="D61" s="11"/>
      <c r="E61" s="11"/>
      <c r="F61" s="11"/>
      <c r="G61" s="24"/>
      <c r="H61" s="11"/>
      <c r="I61" s="11"/>
      <c r="J61" s="24"/>
      <c r="K61" s="24"/>
      <c r="L61" s="84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2012-11-12T12:01:09Z</cp:lastPrinted>
  <dcterms:created xsi:type="dcterms:W3CDTF">2000-06-29T05:08:18Z</dcterms:created>
  <dcterms:modified xsi:type="dcterms:W3CDTF">2012-11-12T12:02:38Z</dcterms:modified>
</cp:coreProperties>
</file>