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<sst xmlns="http://schemas.openxmlformats.org/spreadsheetml/2006/main" count="99" uniqueCount="86">
  <si>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</si>
  <si>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</si>
  <si>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</si>
  <si>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</si>
  <si>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</si>
  <si>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</si>
  <si>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</si>
  <si>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</si>
  <si>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</si>
  <si>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</si>
  <si>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</si>
  <si>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</si>
  <si>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</si>
  <si>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</si>
  <si>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</si>
  <si>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</si>
  <si>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</si>
  <si>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</si>
  <si>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</si>
  <si>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</si>
  <si>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</si>
  <si>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</si>
  <si>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</si>
  <si>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</si>
  <si>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</si>
  <si>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</si>
  <si>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</si>
  <si>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</si>
  <si>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</si>
  <si>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</si>
  <si>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</si>
  <si>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</si>
  <si>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</si>
  <si>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</si>
  <si>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</si>
  <si>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</si>
  <si>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</si>
  <si>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</si>
  <si>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</si>
  <si>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</si>
  <si>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</si>
  <si>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</si>
  <si>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</si>
  <si>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</si>
  <si>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</si>
  <si>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</si>
  <si>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</si>
  <si>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</si>
  <si>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</si>
  <si>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</si>
  <si>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</si>
  <si>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</si>
  <si>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</si>
  <si>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</si>
  <si>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</si>
  <si>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</si>
  <si>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</si>
  <si>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</si>
  <si>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</si>
  <si>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</si>
  <si>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</si>
  <si>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</si>
  <si>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</si>
  <si>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</si>
  <si>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</si>
  <si>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</si>
  <si>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</si>
  <si>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</si>
  <si>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Software and Adapter (with USB adapter)</t>
  </si>
  <si>
    <t>5</t>
  </si>
  <si>
    <t>CFS100-U1-X</t>
  </si>
  <si>
    <t>SFN interface with aligator clips</t>
  </si>
  <si>
    <t>Smart Field communicator software</t>
  </si>
  <si>
    <t>The CFS100 needs to be installed on PC to work</t>
  </si>
  <si>
    <t>Advance Payment</t>
  </si>
  <si>
    <t>Q2012RH389</t>
  </si>
  <si>
    <t>Frits Keller</t>
  </si>
  <si>
    <t>COFELY NOORD BV</t>
  </si>
  <si>
    <t>Exportweg 1, 9301 ZV Roden</t>
  </si>
  <si>
    <t>Postbus 23, 9300 AA Roden</t>
  </si>
  <si>
    <t>Tel. : +31 50 502 34 56</t>
  </si>
  <si>
    <t>Fax. : +31 596 63 71 01</t>
  </si>
  <si>
    <t>Mob. : +31 6 129 910 65</t>
  </si>
  <si>
    <t>frits.keller@cofely-gdfsuez.nl</t>
  </si>
  <si>
    <t>www.cofely-gdfsuez.nl</t>
  </si>
  <si>
    <t>+33 9 70 61 16 19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</si>
</sst>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9"/>
      <color rgb="FF808080"/>
      <name val="Tahoma"/>
      <family val="2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its.keller@cofely-gdfsuez.n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fely-gdfsuez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15" sqref="J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2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77</v>
      </c>
      <c r="E7" s="17"/>
      <c r="F7" s="85"/>
      <c r="G7" s="21"/>
      <c r="H7" s="33" t="s">
        <v>1</v>
      </c>
      <c r="I7" s="17"/>
      <c r="J7" s="77">
        <v>41220</v>
      </c>
      <c r="K7" s="21"/>
      <c r="L7" s="119"/>
      <c r="M7"/>
      <c r="N7"/>
      <c r="O7"/>
      <c r="P7"/>
    </row>
    <row r="8" spans="1:230" ht="15.75" customHeight="1">
      <c r="A8" s="17"/>
      <c r="B8" s="21"/>
      <c r="C8" s="21"/>
      <c r="D8" s="113" t="s">
        <v>78</v>
      </c>
      <c r="E8" s="17"/>
      <c r="F8" s="84"/>
      <c r="G8" s="33"/>
      <c r="H8" s="17"/>
      <c r="I8" s="17"/>
      <c r="J8" s="17"/>
      <c r="K8" s="21"/>
      <c r="L8" s="119"/>
      <c r="M8"/>
      <c r="N8"/>
      <c r="O8"/>
      <c r="P8"/>
    </row>
    <row r="9" spans="1:230" ht="15.75" customHeight="1">
      <c r="A9" s="17"/>
      <c r="B9" s="21"/>
      <c r="C9" s="21"/>
      <c r="D9" s="113" t="s">
        <v>79</v>
      </c>
      <c r="E9" s="17"/>
      <c r="F9" s="84"/>
      <c r="G9" s="33"/>
      <c r="H9" s="17"/>
      <c r="J9" s="17"/>
      <c r="K9" s="21"/>
      <c r="L9" s="120"/>
      <c r="M9"/>
      <c r="N9"/>
      <c r="O9"/>
      <c r="P9"/>
    </row>
    <row r="10" spans="1:230" ht="15.75" customHeight="1">
      <c r="A10" s="17"/>
      <c r="B10" s="21"/>
      <c r="C10" s="21"/>
      <c r="D10" s="113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76</v>
      </c>
      <c r="E11" s="17"/>
      <c r="F11" s="84"/>
      <c r="G11" s="17"/>
      <c r="H11" s="20" t="s">
        <v>17</v>
      </c>
      <c r="I11" s="20"/>
      <c r="J11" s="34" t="s">
        <v>75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80</v>
      </c>
      <c r="E12" s="17"/>
      <c r="F12" s="84"/>
      <c r="G12" s="17"/>
      <c r="H12" s="20" t="s">
        <v>6</v>
      </c>
      <c r="I12" s="21"/>
      <c r="J12" s="21" t="s">
        <v>51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81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82</v>
      </c>
      <c r="E14" s="17"/>
      <c r="F14" s="84"/>
      <c r="G14" s="17"/>
      <c r="H14" s="20" t="s">
        <v>29</v>
      </c>
      <c r="J14" s="86" t="s">
        <v>85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83</v>
      </c>
      <c r="E15" s="17"/>
      <c r="F15" s="84"/>
      <c r="G15" s="17"/>
      <c r="H15" s="20" t="s">
        <v>45</v>
      </c>
      <c r="J15" s="88" t="s">
        <v>58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113" t="s">
        <v>84</v>
      </c>
      <c r="E16" s="17"/>
      <c r="F16" s="84"/>
      <c r="G16" s="17"/>
      <c r="H16" s="20" t="s">
        <v>47</v>
      </c>
      <c r="I16" s="21"/>
      <c r="J16" s="89" t="s">
        <v>55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09" t="s">
        <v>63</v>
      </c>
      <c r="M21" s="97" t="s">
        <v>64</v>
      </c>
      <c r="N21" s="95" t="s">
        <v>65</v>
      </c>
      <c r="O21" s="96" t="s">
        <v>66</v>
      </c>
      <c r="P21" s="94" t="s">
        <v>67</v>
      </c>
    </row>
    <row r="22" spans="1:16" s="17" customFormat="1" ht="15.75" customHeight="1">
      <c r="B22" s="98">
        <v>1</v>
      </c>
      <c r="C22" s="99"/>
      <c r="D22" s="103" t="s">
        <v>70</v>
      </c>
      <c r="E22" s="100" t="s">
        <v>72</v>
      </c>
      <c r="G22" s="107">
        <v>1</v>
      </c>
      <c r="H22" s="105">
        <v>1138</v>
      </c>
      <c r="I22" s="50"/>
      <c r="J22" s="50">
        <f>G22*H22</f>
        <v>1138</v>
      </c>
      <c r="K22" s="79" t="s">
        <v>69</v>
      </c>
      <c r="L22" s="114">
        <f>98+50</f>
        <v>148</v>
      </c>
      <c r="M22" s="116">
        <v>0.42299999999999999</v>
      </c>
      <c r="N22" s="114">
        <f>L22*1000*M22/100</f>
        <v>626.04</v>
      </c>
      <c r="O22" s="115">
        <v>0.45</v>
      </c>
      <c r="P22" s="114">
        <f>N22/(1-O22)</f>
        <v>1138.2545454545452</v>
      </c>
    </row>
    <row r="23" spans="1:16" s="94" customFormat="1" ht="15.75" customHeight="1">
      <c r="B23" s="101"/>
      <c r="C23" s="98"/>
      <c r="E23" s="102" t="s">
        <v>68</v>
      </c>
      <c r="G23" s="108"/>
      <c r="H23" s="105"/>
      <c r="I23" s="93"/>
      <c r="J23" s="50"/>
      <c r="K23" s="79"/>
      <c r="L23" s="106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71</v>
      </c>
      <c r="G24" s="108"/>
      <c r="H24" s="105"/>
      <c r="I24" s="93"/>
      <c r="J24" s="50"/>
      <c r="K24" s="79"/>
      <c r="L24" s="106"/>
      <c r="M24" s="17"/>
      <c r="N24" s="110"/>
      <c r="O24" s="111"/>
      <c r="P24" s="17"/>
    </row>
    <row r="25" spans="1:16" s="94" customFormat="1" ht="15.75" customHeight="1">
      <c r="B25" s="98"/>
      <c r="C25" s="98"/>
      <c r="D25" s="103"/>
      <c r="E25" s="102"/>
      <c r="G25" s="108"/>
      <c r="H25" s="105"/>
      <c r="I25" s="93"/>
      <c r="J25" s="50"/>
      <c r="K25" s="79"/>
      <c r="L25" s="106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73</v>
      </c>
      <c r="G26" s="108"/>
      <c r="H26" s="105"/>
      <c r="I26" s="93"/>
      <c r="J26" s="50"/>
      <c r="K26" s="79"/>
      <c r="L26" s="106"/>
      <c r="M26" s="17"/>
      <c r="N26" s="110"/>
      <c r="O26" s="111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1138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1138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1138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74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frits.keller@cofely-gdfsuez.nl"/>
    <hyperlink ref="D16" r:id="rId4" display="http://www.cofely-gdfsuez.nl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2012-03-06T13:38:16Z</cp:lastPrinted>
  <dcterms:created xsi:type="dcterms:W3CDTF">2000-06-29T05:08:18Z</dcterms:created>
  <dcterms:modified xsi:type="dcterms:W3CDTF">2012-11-07T08:36:51Z</dcterms:modified>
</cp:coreProperties>
</file>