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3" i="1" l="1"/>
  <c r="M23" i="1"/>
  <c r="O23" i="1" s="1"/>
  <c r="O21" i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<sst xmlns="http://schemas.openxmlformats.org/spreadsheetml/2006/main" count="93" uniqueCount="79">
  <si>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</si>
  <si>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</si>
  <si>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</si>
  <si>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</si>
  <si>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</si>
  <si>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</si>
  <si>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</si>
  <si>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</si>
  <si>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</si>
  <si>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</si>
  <si>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</si>
  <si>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</si>
  <si>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</si>
  <si>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</si>
  <si>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</si>
  <si>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</si>
  <si>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</si>
  <si>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</si>
  <si>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</si>
  <si>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</si>
  <si>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</si>
  <si>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</si>
  <si>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</si>
  <si>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</si>
  <si>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</si>
  <si>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</si>
  <si>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</si>
  <si>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</si>
  <si>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</si>
  <si>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</si>
  <si>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</si>
  <si>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</si>
  <si>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</si>
  <si>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</si>
  <si>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</si>
  <si>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</si>
  <si>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</si>
  <si>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</si>
  <si>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</si>
  <si>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</si>
  <si>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</si>
  <si>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</si>
  <si>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</si>
  <si>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</si>
  <si>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</si>
  <si>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</si>
  <si>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</si>
  <si>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</si>
  <si>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</si>
  <si>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</si>
  <si>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</si>
  <si>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</si>
  <si>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</si>
  <si>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</si>
  <si>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</si>
  <si>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</si>
  <si>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</si>
  <si>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</si>
  <si>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</si>
  <si>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</si>
  <si>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</si>
  <si>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Markus Lammers</t>
  </si>
  <si>
    <t>Purchasing Department</t>
  </si>
  <si>
    <t>On behalf of</t>
  </si>
  <si>
    <t>Reederei M. Lauterjung / Sunship Schiffahrtskontor KG</t>
  </si>
  <si>
    <t>Promenade Am Alten Binnenhafen 10</t>
  </si>
  <si>
    <t>26721 Emden</t>
  </si>
  <si>
    <t>Germany</t>
  </si>
  <si>
    <t>Phone: +49 (0) 4921 9405 - 0</t>
  </si>
  <si>
    <t>Direct: +49 (0) 4921 9405 - 29</t>
  </si>
  <si>
    <t>Fax: +49 (0) 4921 9405 - 40</t>
  </si>
  <si>
    <t>Mobile: +49 (0) 174 317 5441</t>
  </si>
  <si>
    <t>E-Mail: purchasing@sunship.de</t>
  </si>
  <si>
    <t>Internet: www.sunship.de</t>
  </si>
  <si>
    <t>+33 9 70 61 16 19</t>
  </si>
  <si>
    <t>C40A2G0AS04000</t>
  </si>
  <si>
    <t xml:space="preserve">C40A5G0AS05000     </t>
  </si>
  <si>
    <t>96*96 Digital controller SDC40A</t>
  </si>
  <si>
    <t>Q2012RH383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</si>
</sst>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1F497D"/>
      <name val="Arial"/>
      <family val="2"/>
    </font>
    <font>
      <sz val="9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0" fillId="0" borderId="0" xfId="0" applyAlignment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rchasing@sunship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unship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79" customWidth="1"/>
    <col min="14" max="14" width="18" style="79" bestFit="1" customWidth="1"/>
    <col min="15" max="230" width="9" style="7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80"/>
      <c r="M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N5" s="101" t="s">
        <v>62</v>
      </c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</row>
    <row r="6" spans="1:230" s="4" customFormat="1" ht="15.75" customHeight="1">
      <c r="A6" s="17"/>
      <c r="C6" s="21"/>
      <c r="D6" s="95"/>
      <c r="E6" s="30"/>
      <c r="F6" s="30"/>
      <c r="G6" s="30"/>
      <c r="I6" s="30"/>
      <c r="J6" s="32"/>
      <c r="K6" s="30"/>
      <c r="N6" s="103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</row>
    <row r="7" spans="1:230" ht="15.75" customHeight="1">
      <c r="A7" s="17"/>
      <c r="B7" s="33" t="s">
        <v>15</v>
      </c>
      <c r="C7" s="21"/>
      <c r="D7" s="95" t="s">
        <v>64</v>
      </c>
      <c r="F7" s="21"/>
      <c r="G7" s="21"/>
      <c r="H7" s="33" t="s">
        <v>1</v>
      </c>
      <c r="I7" s="17"/>
      <c r="J7" s="74">
        <v>41213</v>
      </c>
      <c r="K7" s="21"/>
      <c r="N7" s="102" t="s">
        <v>63</v>
      </c>
    </row>
    <row r="8" spans="1:230" ht="15.75" customHeight="1">
      <c r="A8" s="17"/>
      <c r="B8" s="21"/>
      <c r="C8" s="21"/>
      <c r="D8" s="95" t="s">
        <v>65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5" t="s">
        <v>66</v>
      </c>
      <c r="F9" s="21"/>
      <c r="G9" s="33"/>
      <c r="H9" s="17"/>
      <c r="J9" s="17"/>
      <c r="K9" s="21"/>
      <c r="L9" s="97"/>
    </row>
    <row r="10" spans="1:230" ht="15.75" customHeight="1">
      <c r="A10" s="17"/>
      <c r="B10" s="21"/>
      <c r="C10" s="21"/>
      <c r="D10" s="95" t="s">
        <v>67</v>
      </c>
      <c r="F10" s="21"/>
      <c r="G10" s="21"/>
      <c r="H10" s="20" t="s">
        <v>16</v>
      </c>
      <c r="J10" s="17"/>
      <c r="K10" s="35"/>
      <c r="L10" s="97"/>
    </row>
    <row r="11" spans="1:230" ht="15.75" customHeight="1">
      <c r="A11" s="17"/>
      <c r="B11" s="76" t="s">
        <v>27</v>
      </c>
      <c r="C11" s="21"/>
      <c r="D11" s="95" t="s">
        <v>61</v>
      </c>
      <c r="E11" s="8"/>
      <c r="F11" s="21"/>
      <c r="G11" s="17"/>
      <c r="H11" s="20" t="s">
        <v>17</v>
      </c>
      <c r="I11" s="20"/>
      <c r="J11" s="34" t="s">
        <v>78</v>
      </c>
      <c r="K11" s="21"/>
    </row>
    <row r="12" spans="1:230" ht="15.75" customHeight="1">
      <c r="A12" s="17"/>
      <c r="B12" s="76" t="s">
        <v>30</v>
      </c>
      <c r="C12" s="21"/>
      <c r="D12" s="95" t="s">
        <v>68</v>
      </c>
      <c r="E12" s="8"/>
      <c r="F12" s="21"/>
      <c r="G12" s="17"/>
      <c r="H12" s="20" t="s">
        <v>6</v>
      </c>
      <c r="I12" s="21"/>
      <c r="J12" s="21" t="s">
        <v>53</v>
      </c>
      <c r="K12" s="21"/>
      <c r="N12" s="101"/>
    </row>
    <row r="13" spans="1:230" ht="15.75" customHeight="1">
      <c r="A13" s="17"/>
      <c r="B13" s="76" t="s">
        <v>29</v>
      </c>
      <c r="C13" s="21"/>
      <c r="D13" s="95" t="s">
        <v>69</v>
      </c>
      <c r="E13" s="8"/>
      <c r="F13" s="21"/>
      <c r="G13" s="17"/>
      <c r="H13" s="20" t="s">
        <v>52</v>
      </c>
      <c r="I13" s="21"/>
      <c r="J13" s="77" t="s">
        <v>48</v>
      </c>
      <c r="K13" s="21"/>
    </row>
    <row r="14" spans="1:230" ht="15.75" customHeight="1">
      <c r="A14" s="17"/>
      <c r="B14" s="76" t="s">
        <v>47</v>
      </c>
      <c r="C14" s="17"/>
      <c r="D14" s="95" t="s">
        <v>70</v>
      </c>
      <c r="E14" s="8"/>
      <c r="F14" s="21"/>
      <c r="G14" s="17"/>
      <c r="H14" s="20" t="s">
        <v>29</v>
      </c>
      <c r="J14" s="81" t="s">
        <v>74</v>
      </c>
      <c r="K14" s="21"/>
    </row>
    <row r="15" spans="1:230" ht="15.75" customHeight="1">
      <c r="A15" s="17"/>
      <c r="B15" s="78" t="s">
        <v>49</v>
      </c>
      <c r="C15" s="17"/>
      <c r="D15" s="95" t="s">
        <v>71</v>
      </c>
      <c r="E15" s="8"/>
      <c r="F15" s="21"/>
      <c r="G15" s="17"/>
      <c r="H15" s="20" t="s">
        <v>47</v>
      </c>
      <c r="J15" s="82" t="s">
        <v>58</v>
      </c>
      <c r="K15" s="21"/>
    </row>
    <row r="16" spans="1:230" ht="15.75" customHeight="1">
      <c r="A16" s="17"/>
      <c r="B16" s="78"/>
      <c r="C16" s="17"/>
      <c r="D16" s="95" t="s">
        <v>72</v>
      </c>
      <c r="E16" s="21"/>
      <c r="F16" s="21"/>
      <c r="G16" s="17"/>
      <c r="H16" s="20" t="s">
        <v>49</v>
      </c>
      <c r="I16" s="21"/>
      <c r="J16" s="83" t="s">
        <v>55</v>
      </c>
      <c r="K16" s="21"/>
    </row>
    <row r="17" spans="1:15" ht="15.75" customHeight="1">
      <c r="A17" s="17"/>
      <c r="B17" s="78"/>
      <c r="C17" s="17"/>
      <c r="D17" s="95" t="s">
        <v>73</v>
      </c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5" ht="15.75" customHeight="1">
      <c r="A19" s="17"/>
      <c r="B19" s="38" t="s">
        <v>0</v>
      </c>
      <c r="C19" s="38"/>
      <c r="D19" s="38" t="s">
        <v>0</v>
      </c>
      <c r="E19" s="39"/>
      <c r="F19" s="38"/>
      <c r="G19" s="38"/>
      <c r="H19" s="48" t="s">
        <v>3</v>
      </c>
      <c r="I19" s="49"/>
      <c r="J19" s="49" t="s">
        <v>3</v>
      </c>
      <c r="K19" s="40" t="s">
        <v>18</v>
      </c>
    </row>
    <row r="20" spans="1:15" ht="16.5" customHeight="1">
      <c r="A20" s="17"/>
      <c r="B20" s="95"/>
      <c r="C20" s="95"/>
      <c r="D20" s="95"/>
      <c r="E20" s="95"/>
      <c r="F20" s="38"/>
      <c r="G20" s="21"/>
      <c r="H20" s="48"/>
      <c r="I20" s="49"/>
      <c r="J20" s="49"/>
      <c r="K20" s="12"/>
    </row>
    <row r="21" spans="1:15" s="39" customFormat="1" ht="15.75" customHeight="1">
      <c r="B21" s="95">
        <v>1</v>
      </c>
      <c r="C21" s="95"/>
      <c r="D21" s="95" t="s">
        <v>75</v>
      </c>
      <c r="E21" s="95" t="s">
        <v>77</v>
      </c>
      <c r="F21" s="95"/>
      <c r="G21" s="96">
        <v>1</v>
      </c>
      <c r="H21" s="95">
        <v>1071</v>
      </c>
      <c r="I21" s="95"/>
      <c r="J21" s="95">
        <f>G21*H21</f>
        <v>1071</v>
      </c>
      <c r="K21" s="96">
        <v>5</v>
      </c>
      <c r="L21" s="39">
        <v>486.82</v>
      </c>
      <c r="M21" s="39">
        <f>L21*1.1</f>
        <v>535.50200000000007</v>
      </c>
      <c r="N21" s="85">
        <v>0.5</v>
      </c>
      <c r="O21" s="39">
        <f>M21/(1-N21)</f>
        <v>1071.0040000000001</v>
      </c>
    </row>
    <row r="22" spans="1:15" s="39" customFormat="1" ht="15.75" customHeight="1">
      <c r="B22" s="95"/>
      <c r="C22" s="95"/>
      <c r="D22" s="95"/>
      <c r="E22" s="95"/>
      <c r="F22" s="95"/>
      <c r="G22" s="96"/>
      <c r="H22" s="95"/>
      <c r="I22" s="95"/>
      <c r="J22" s="95"/>
      <c r="K22" s="86"/>
      <c r="N22" s="85"/>
    </row>
    <row r="23" spans="1:15" s="39" customFormat="1" ht="15.75" customHeight="1">
      <c r="B23" s="95">
        <v>2</v>
      </c>
      <c r="C23" s="95"/>
      <c r="D23" s="95" t="s">
        <v>76</v>
      </c>
      <c r="E23" s="95" t="s">
        <v>77</v>
      </c>
      <c r="F23" s="95"/>
      <c r="G23" s="96">
        <v>1</v>
      </c>
      <c r="H23" s="95">
        <v>1013</v>
      </c>
      <c r="I23" s="95"/>
      <c r="J23" s="95">
        <f>G23*H23</f>
        <v>1013</v>
      </c>
      <c r="K23" s="96">
        <v>5</v>
      </c>
      <c r="L23" s="39">
        <v>460.41</v>
      </c>
      <c r="M23" s="39">
        <f>L23*1.1</f>
        <v>506.45100000000008</v>
      </c>
      <c r="N23" s="85">
        <v>0.5</v>
      </c>
      <c r="O23" s="39">
        <f>M23/(1-N23)</f>
        <v>1012.9020000000002</v>
      </c>
    </row>
    <row r="24" spans="1:15" s="39" customFormat="1" ht="15.75" customHeight="1">
      <c r="B24" s="95"/>
      <c r="C24" s="95"/>
      <c r="D24" s="95"/>
      <c r="E24" s="95"/>
      <c r="F24" s="95"/>
      <c r="G24" s="96"/>
      <c r="H24" s="95"/>
      <c r="I24" s="95"/>
      <c r="J24" s="95"/>
      <c r="K24" s="96"/>
    </row>
    <row r="25" spans="1:15" s="39" customFormat="1" ht="15.75" customHeight="1">
      <c r="B25" s="95"/>
      <c r="C25" s="95"/>
      <c r="D25" s="95"/>
      <c r="E25" s="95"/>
      <c r="F25" s="95"/>
      <c r="G25" s="95"/>
      <c r="H25" s="95"/>
      <c r="I25" s="95"/>
      <c r="J25" s="95"/>
      <c r="K25" s="86"/>
    </row>
    <row r="26" spans="1:15" s="39" customFormat="1" ht="15.75" customHeight="1" thickBot="1">
      <c r="B26" s="87"/>
      <c r="C26" s="88"/>
      <c r="D26" s="89"/>
      <c r="E26" s="90"/>
      <c r="F26" s="91"/>
      <c r="G26" s="98"/>
      <c r="H26" s="92"/>
      <c r="I26" s="93"/>
      <c r="J26" s="93"/>
      <c r="K26" s="94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0" t="s">
        <v>4</v>
      </c>
      <c r="I27" s="49"/>
      <c r="J27" s="49">
        <f>SUM(J21:J26)</f>
        <v>2084</v>
      </c>
      <c r="K27" s="59"/>
    </row>
    <row r="28" spans="1:15" ht="15.75" customHeight="1">
      <c r="A28" s="17"/>
      <c r="B28" s="11"/>
      <c r="C28" s="11"/>
      <c r="D28" s="12"/>
      <c r="E28" s="43"/>
      <c r="F28" s="41"/>
      <c r="G28" s="42" t="s">
        <v>19</v>
      </c>
      <c r="H28" s="51" t="s">
        <v>4</v>
      </c>
      <c r="I28" s="52"/>
      <c r="J28" s="52">
        <v>0</v>
      </c>
      <c r="K28" s="57"/>
    </row>
    <row r="29" spans="1:15" ht="15.75" customHeight="1">
      <c r="A29" s="17"/>
      <c r="B29" s="11"/>
      <c r="C29" s="11"/>
      <c r="D29" s="12"/>
      <c r="E29" s="44"/>
      <c r="F29" s="45"/>
      <c r="G29" s="56" t="s">
        <v>2</v>
      </c>
      <c r="H29" s="53" t="s">
        <v>4</v>
      </c>
      <c r="I29" s="54"/>
      <c r="J29" s="54">
        <v>0</v>
      </c>
      <c r="K29" s="58"/>
    </row>
    <row r="30" spans="1:15" ht="15.75" customHeight="1" thickBot="1">
      <c r="A30" s="17"/>
      <c r="B30" s="61"/>
      <c r="C30" s="61"/>
      <c r="D30" s="60"/>
      <c r="E30" s="67"/>
      <c r="F30" s="68"/>
      <c r="G30" s="69" t="s">
        <v>20</v>
      </c>
      <c r="H30" s="70" t="s">
        <v>4</v>
      </c>
      <c r="I30" s="71"/>
      <c r="J30" s="71"/>
      <c r="K30" s="72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0" t="s">
        <v>4</v>
      </c>
      <c r="I31" s="49"/>
      <c r="J31" s="49">
        <f>SUM(J27:J30)</f>
        <v>2084</v>
      </c>
      <c r="K31" s="59"/>
    </row>
    <row r="32" spans="1:15" ht="15.75" customHeight="1" thickBot="1">
      <c r="A32" s="17"/>
      <c r="B32" s="61"/>
      <c r="C32" s="61"/>
      <c r="D32" s="60"/>
      <c r="E32" s="62"/>
      <c r="F32" s="61"/>
      <c r="G32" s="65" t="s">
        <v>34</v>
      </c>
      <c r="H32" s="63" t="s">
        <v>4</v>
      </c>
      <c r="I32" s="64"/>
      <c r="J32" s="64"/>
      <c r="K32" s="66"/>
    </row>
    <row r="33" spans="1:230" ht="15.75" customHeight="1">
      <c r="A33" s="17"/>
      <c r="B33" s="11"/>
      <c r="C33" s="11"/>
      <c r="D33" s="12"/>
      <c r="E33" s="17"/>
      <c r="F33" s="11"/>
      <c r="G33" s="55" t="s">
        <v>26</v>
      </c>
      <c r="H33" s="50" t="s">
        <v>4</v>
      </c>
      <c r="I33" s="49"/>
      <c r="J33" s="50">
        <f>SUM(J31:J32)</f>
        <v>2084</v>
      </c>
      <c r="K33" s="59"/>
    </row>
    <row r="34" spans="1:230" ht="15.75" customHeight="1">
      <c r="A34" s="17"/>
      <c r="B34" s="11"/>
      <c r="C34" s="11"/>
      <c r="D34" s="12"/>
      <c r="E34" s="17"/>
      <c r="F34" s="11"/>
      <c r="G34" s="55"/>
      <c r="H34" s="50"/>
      <c r="I34" s="49"/>
      <c r="J34" s="50"/>
      <c r="K34" s="59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C42" s="11"/>
      <c r="D42" s="73" t="s">
        <v>36</v>
      </c>
      <c r="E42" s="11"/>
      <c r="F42" s="11"/>
      <c r="G42" s="13"/>
      <c r="H42" s="14"/>
      <c r="I42" s="11"/>
      <c r="J42" s="7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1"/>
      <c r="C43" s="11"/>
      <c r="D43" s="55" t="s">
        <v>37</v>
      </c>
      <c r="E43" s="18" t="s">
        <v>59</v>
      </c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D44" s="26" t="s">
        <v>38</v>
      </c>
      <c r="E44" s="84" t="s">
        <v>60</v>
      </c>
      <c r="K44" s="21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D45" s="26" t="s">
        <v>39</v>
      </c>
      <c r="E45" s="17" t="s">
        <v>5</v>
      </c>
      <c r="K45" s="2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D46" s="26" t="s">
        <v>40</v>
      </c>
      <c r="E46" s="22" t="s">
        <v>21</v>
      </c>
      <c r="K46" s="21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D47" s="26" t="s">
        <v>41</v>
      </c>
      <c r="E47" s="23" t="s">
        <v>50</v>
      </c>
      <c r="K47" s="2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D48" s="26" t="s">
        <v>42</v>
      </c>
      <c r="E48" s="17" t="s">
        <v>51</v>
      </c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 t="s">
        <v>57</v>
      </c>
      <c r="C55" s="11"/>
      <c r="D55" s="11"/>
      <c r="E55" s="11"/>
      <c r="F55" s="11"/>
      <c r="G55" s="24"/>
      <c r="H55" s="11"/>
      <c r="I55" s="11"/>
      <c r="J55" s="24"/>
      <c r="K55" s="24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 t="s">
        <v>56</v>
      </c>
      <c r="C56" s="8"/>
      <c r="D56" s="11"/>
      <c r="E56" s="11"/>
      <c r="F56" s="11"/>
      <c r="G56" s="24"/>
      <c r="H56" s="11"/>
      <c r="I56" s="11"/>
      <c r="J56" s="24"/>
      <c r="K56" s="24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6" r:id="rId3" display="mailto:purchasing@sunship.de"/>
    <hyperlink ref="D17" r:id="rId4" display="http://www.sunship.de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2012-10-31T08:10:39Z</dcterms:modified>
</cp:coreProperties>
</file>