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J30" i="1" l="1"/>
  <c r="P30" i="1"/>
  <c r="N30" i="1"/>
  <c r="L30" i="1"/>
  <c r="L22" i="1"/>
  <c r="N22" i="1" l="1"/>
  <c r="P22" i="1" s="1"/>
  <c r="J22" i="1" l="1"/>
  <c r="J34" i="1" s="1"/>
  <c r="J38" i="1" s="1"/>
  <c r="J40" i="1" s="1"/>
</calcChain>
</file>

<file path=xl/sharedStrings.xml><?xml version="1.0" encoding="utf-8"?>
<sst xmlns="http://schemas.openxmlformats.org/spreadsheetml/2006/main" count="108" uniqueCount="94">
  <si>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</si>
  <si>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</si>
  <si>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</si>
  <si>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</si>
  <si>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</si>
  <si>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</si>
  <si>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</si>
  <si>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</si>
  <si>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</si>
  <si>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</si>
  <si>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</si>
  <si>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</si>
  <si>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</si>
  <si>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</si>
  <si>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</si>
  <si>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</si>
  <si>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</si>
  <si>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</si>
  <si>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</si>
  <si>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</si>
  <si>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</si>
  <si>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</si>
  <si>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</si>
  <si>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</si>
  <si>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</si>
  <si>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</si>
  <si>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</si>
  <si>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</si>
  <si>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</si>
  <si>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</si>
  <si>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</si>
  <si>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</si>
  <si>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</si>
  <si>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</si>
  <si>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</si>
  <si>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</si>
  <si>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</si>
  <si>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</si>
  <si>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</si>
  <si>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</si>
  <si>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</si>
  <si>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</si>
  <si>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</si>
  <si>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</si>
  <si>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</si>
  <si>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</si>
  <si>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</si>
  <si>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</si>
  <si>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</si>
  <si>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</si>
  <si>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</si>
  <si>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</si>
  <si>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</si>
  <si>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</si>
  <si>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</si>
  <si>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</si>
  <si>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</si>
  <si>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</si>
  <si>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</si>
  <si>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</si>
  <si>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</si>
  <si>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</si>
  <si>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</si>
  <si>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</si>
  <si>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</si>
  <si>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</si>
  <si>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</si>
  <si>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</si>
  <si>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</si>
  <si>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</si>
  <si>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Ms. Jirina Kudrnacova</t>
  </si>
  <si>
    <t>JSP – Industrial Controls</t>
  </si>
  <si>
    <t>Raisova 547</t>
  </si>
  <si>
    <t xml:space="preserve">506 01 Jicin </t>
  </si>
  <si>
    <t>Czech Republic</t>
  </si>
  <si>
    <t>Phone: +420 493 760 835</t>
  </si>
  <si>
    <t>Mobil: +420 606 073 867</t>
  </si>
  <si>
    <t xml:space="preserve">Fax: +420 493 760 820  </t>
  </si>
  <si>
    <t>6</t>
  </si>
  <si>
    <t>Q2012RH381</t>
  </si>
  <si>
    <t>range  0-5kPa   szt.3</t>
  </si>
  <si>
    <t>range 0-25kPa  szt.4</t>
  </si>
  <si>
    <t>range 0-100kPa szt 1</t>
  </si>
  <si>
    <t>range 0-150kPa szt 1</t>
  </si>
  <si>
    <t>GTX DP Transmitter</t>
  </si>
  <si>
    <t>With DE Protocol for Honeywell system use</t>
  </si>
  <si>
    <t>Connection 1/4 NPT</t>
  </si>
  <si>
    <t>ATEX intrinsicaly safe</t>
  </si>
  <si>
    <t>With indicator</t>
  </si>
  <si>
    <t>Downscale alarm and no Mounting braket</t>
  </si>
  <si>
    <t>With custom calibration</t>
  </si>
  <si>
    <t>Dito</t>
  </si>
  <si>
    <r>
      <t>GTX30D -DAAAFCB-AA2A</t>
    </r>
    <r>
      <rPr>
        <b/>
        <sz val="10"/>
        <color rgb="FFFF0000"/>
        <rFont val="Arial"/>
        <family val="2"/>
      </rPr>
      <t>X</t>
    </r>
    <r>
      <rPr>
        <b/>
        <sz val="10"/>
        <color rgb="FF000000"/>
        <rFont val="Arial"/>
        <family val="2"/>
      </rPr>
      <t>BX-R1</t>
    </r>
  </si>
  <si>
    <r>
      <t>GTX40D- DAAAFCB-AA2AXBX-</t>
    </r>
    <r>
      <rPr>
        <b/>
        <sz val="10"/>
        <color rgb="FFFF0000"/>
        <rFont val="Arial"/>
        <family val="2"/>
      </rPr>
      <t>R1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</si>
</sst>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topLeftCell="C1" zoomScaleNormal="100" workbookViewId="0">
      <selection activeCell="J26" sqref="J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0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71</v>
      </c>
      <c r="E7" s="17"/>
      <c r="F7" s="85"/>
      <c r="G7" s="21"/>
      <c r="H7" s="33" t="s">
        <v>1</v>
      </c>
      <c r="I7" s="17"/>
      <c r="J7" s="77">
        <v>41212</v>
      </c>
      <c r="K7" s="21"/>
      <c r="M7"/>
      <c r="N7"/>
      <c r="O7"/>
      <c r="P7"/>
    </row>
    <row r="8" spans="1:230" ht="15.75" customHeight="1">
      <c r="A8" s="17"/>
      <c r="B8" s="21"/>
      <c r="C8" s="21"/>
      <c r="D8" s="114" t="s">
        <v>72</v>
      </c>
      <c r="E8" s="17"/>
      <c r="F8" s="84"/>
      <c r="G8" s="33"/>
      <c r="H8" s="17"/>
      <c r="I8" s="17"/>
      <c r="J8" s="17"/>
      <c r="K8" s="21"/>
      <c r="M8"/>
      <c r="N8"/>
      <c r="O8"/>
      <c r="P8"/>
    </row>
    <row r="9" spans="1:230" ht="15.75" customHeight="1">
      <c r="A9" s="17"/>
      <c r="B9" s="21"/>
      <c r="C9" s="21"/>
      <c r="D9" s="114" t="s">
        <v>73</v>
      </c>
      <c r="E9" s="17"/>
      <c r="F9" s="84"/>
      <c r="G9" s="33"/>
      <c r="H9" s="17"/>
      <c r="J9" s="17"/>
      <c r="K9" s="21"/>
      <c r="L9" s="117"/>
      <c r="M9"/>
      <c r="N9"/>
      <c r="O9"/>
      <c r="P9"/>
    </row>
    <row r="10" spans="1:230" ht="15.75" customHeight="1">
      <c r="A10" s="17"/>
      <c r="B10" s="21"/>
      <c r="C10" s="21"/>
      <c r="D10" s="114" t="s">
        <v>74</v>
      </c>
      <c r="E10" s="87"/>
      <c r="G10" s="21"/>
      <c r="H10" s="20" t="s">
        <v>16</v>
      </c>
      <c r="J10" s="17"/>
      <c r="K10" s="35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70</v>
      </c>
      <c r="E11" s="17"/>
      <c r="F11" s="84"/>
      <c r="G11" s="17"/>
      <c r="H11" s="20" t="s">
        <v>17</v>
      </c>
      <c r="I11" s="20"/>
      <c r="J11" s="34" t="s">
        <v>79</v>
      </c>
      <c r="K11" s="2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75</v>
      </c>
      <c r="E12" s="17"/>
      <c r="F12" s="84"/>
      <c r="G12" s="17"/>
      <c r="H12" s="20" t="s">
        <v>6</v>
      </c>
      <c r="I12" s="21"/>
      <c r="J12" s="21" t="s">
        <v>51</v>
      </c>
      <c r="K12" s="21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 t="s">
        <v>76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99">
        <v>1</v>
      </c>
      <c r="C22" s="100"/>
      <c r="D22" s="118" t="s">
        <v>92</v>
      </c>
      <c r="E22" s="101" t="s">
        <v>84</v>
      </c>
      <c r="G22" s="109">
        <v>8</v>
      </c>
      <c r="H22" s="106">
        <v>650</v>
      </c>
      <c r="I22" s="50"/>
      <c r="J22" s="50">
        <f>G22*H22</f>
        <v>5200</v>
      </c>
      <c r="K22" s="79" t="s">
        <v>78</v>
      </c>
      <c r="L22" s="107">
        <f>298+5+8+20+5</f>
        <v>336</v>
      </c>
      <c r="M22" s="17">
        <v>0.11600000000000001</v>
      </c>
      <c r="N22" s="112">
        <f>L22*1000*M22/100</f>
        <v>389.76</v>
      </c>
      <c r="O22" s="113">
        <v>0.4</v>
      </c>
      <c r="P22" s="17">
        <f>N22/(1-O22)</f>
        <v>649.6</v>
      </c>
    </row>
    <row r="23" spans="1:16" s="95" customFormat="1" ht="15.75" customHeight="1">
      <c r="B23" s="102"/>
      <c r="C23" s="99"/>
      <c r="D23" s="118" t="s">
        <v>80</v>
      </c>
      <c r="E23" s="103" t="s">
        <v>85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18" t="s">
        <v>81</v>
      </c>
      <c r="E24" s="103" t="s">
        <v>86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18" t="s">
        <v>82</v>
      </c>
      <c r="E25" s="103" t="s">
        <v>87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E26" s="103" t="s">
        <v>88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E27" s="103" t="s">
        <v>89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E28" s="103" t="s">
        <v>90</v>
      </c>
      <c r="H28" s="106"/>
      <c r="I28" s="94"/>
      <c r="J28" s="50"/>
      <c r="K28" s="79"/>
      <c r="M28" s="98"/>
      <c r="N28" s="96"/>
      <c r="O28" s="97"/>
    </row>
    <row r="29" spans="1:16" s="95" customFormat="1" ht="15.75" customHeight="1">
      <c r="B29" s="99"/>
      <c r="C29" s="99"/>
      <c r="E29" s="103"/>
      <c r="H29" s="106"/>
      <c r="I29" s="94"/>
      <c r="J29" s="50"/>
      <c r="K29" s="79"/>
      <c r="M29" s="98"/>
      <c r="N29" s="96"/>
      <c r="O29" s="97"/>
    </row>
    <row r="30" spans="1:16" s="95" customFormat="1" ht="15.75" customHeight="1">
      <c r="B30" s="99"/>
      <c r="C30" s="99"/>
      <c r="D30" s="118" t="s">
        <v>93</v>
      </c>
      <c r="E30" s="103" t="s">
        <v>91</v>
      </c>
      <c r="G30" s="95">
        <v>1</v>
      </c>
      <c r="H30" s="106">
        <v>680</v>
      </c>
      <c r="I30" s="94"/>
      <c r="J30" s="50">
        <f>G30*H30</f>
        <v>680</v>
      </c>
      <c r="K30" s="79" t="s">
        <v>78</v>
      </c>
      <c r="L30" s="95">
        <f>313+5+8+20+5</f>
        <v>351</v>
      </c>
      <c r="M30" s="17">
        <v>0.11600000000000001</v>
      </c>
      <c r="N30" s="112">
        <f>L30*1000*M30/100</f>
        <v>407.16</v>
      </c>
      <c r="O30" s="113">
        <v>0.4</v>
      </c>
      <c r="P30" s="17">
        <f>N30/(1-O30)</f>
        <v>678.6</v>
      </c>
    </row>
    <row r="31" spans="1:16" s="95" customFormat="1" ht="15.75" customHeight="1">
      <c r="B31" s="99"/>
      <c r="C31" s="99"/>
      <c r="D31" s="118" t="s">
        <v>83</v>
      </c>
      <c r="E31" s="103"/>
      <c r="H31" s="106"/>
      <c r="I31" s="94"/>
      <c r="J31" s="94"/>
      <c r="K31" s="94"/>
    </row>
    <row r="32" spans="1:16" s="95" customFormat="1" ht="15.75" customHeight="1">
      <c r="B32" s="99"/>
      <c r="C32" s="99"/>
      <c r="D32" s="104"/>
      <c r="E32" s="103"/>
      <c r="H32" s="106"/>
      <c r="I32" s="94"/>
      <c r="J32" s="94"/>
      <c r="K32" s="94"/>
    </row>
    <row r="33" spans="1:230" ht="15.75" customHeight="1" thickBot="1">
      <c r="A33" s="17"/>
      <c r="B33" s="61"/>
      <c r="C33" s="62"/>
      <c r="D33" s="63"/>
      <c r="E33" s="64"/>
      <c r="F33" s="65"/>
      <c r="G33" s="93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5880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5880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5880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60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53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52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58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57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2012-10-30T06:12:20Z</dcterms:modified>
</cp:coreProperties>
</file>