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QUOTE!$A$1:$K$73</definedName>
  </definedNames>
  <calcPr calcId="145621"/>
</workbook>
</file>

<file path=xl/calcChain.xml><?xml version="1.0" encoding="utf-8"?>
<calcChain xmlns="http://schemas.openxmlformats.org/spreadsheetml/2006/main">
  <c r="L32" i="1" l="1"/>
  <c r="N32" i="1" s="1"/>
  <c r="P32" i="1" s="1"/>
  <c r="J32" i="1"/>
  <c r="L22" i="1" l="1"/>
  <c r="N22" i="1" s="1"/>
  <c r="P22" i="1" s="1"/>
  <c r="J22" i="1"/>
  <c r="J41" i="1" l="1"/>
  <c r="J45" i="1" s="1"/>
  <c r="J47" i="1" s="1"/>
</calcChain>
</file>

<file path=xl/sharedStrings.xml><?xml version="1.0" encoding="utf-8"?>
<sst xmlns="http://schemas.openxmlformats.org/spreadsheetml/2006/main" count="106" uniqueCount="92">
  <si>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</si>
  <si>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</si>
  <si>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</si>
  <si>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</si>
  <si>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</si>
  <si>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</si>
  <si>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</si>
  <si>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</si>
  <si>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</si>
  <si>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</si>
  <si>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</si>
  <si>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</si>
  <si>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</si>
  <si>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</si>
  <si>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</si>
  <si>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</si>
  <si>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</si>
  <si>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</si>
  <si>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</si>
  <si>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</si>
  <si>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</si>
  <si>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</si>
  <si>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</si>
  <si>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</si>
  <si>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</si>
  <si>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</si>
  <si>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</si>
  <si>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</si>
  <si>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</si>
  <si>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</si>
  <si>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</si>
  <si>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</si>
  <si>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</si>
  <si>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</si>
  <si>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</si>
  <si>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</si>
  <si>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</si>
  <si>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</si>
  <si>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</si>
  <si>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</si>
  <si>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</si>
  <si>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</si>
  <si>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</si>
  <si>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</si>
  <si>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</si>
  <si>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</si>
  <si>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</si>
  <si>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</si>
  <si>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</si>
  <si>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</si>
  <si>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</si>
  <si>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</si>
  <si>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</si>
  <si>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</si>
  <si>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</si>
  <si>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</si>
  <si>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</si>
  <si>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</si>
  <si>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</si>
  <si>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</si>
  <si>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</si>
  <si>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</si>
  <si>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</si>
  <si>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</si>
  <si>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</si>
  <si>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</si>
  <si>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</si>
  <si>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</si>
  <si>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</si>
  <si>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</si>
  <si>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KFTA13-06300B3T-M7</t>
  </si>
  <si>
    <t>Pneumatic Temperature Indicting Controller</t>
  </si>
  <si>
    <t>PID Control</t>
  </si>
  <si>
    <t>Liquid fill element</t>
  </si>
  <si>
    <t>Range: 0-300°C</t>
  </si>
  <si>
    <t>Air Piping 1/4NPT</t>
  </si>
  <si>
    <t>0,2 - 2 bars output</t>
  </si>
  <si>
    <t>2'' inch pipe mounting bracket</t>
  </si>
  <si>
    <t>Built in manual controller with A/M switch</t>
  </si>
  <si>
    <t>Pressure regulator with filter</t>
  </si>
  <si>
    <t>KUX70G-ACB1N2-X-1H</t>
  </si>
  <si>
    <t>P/I Converter Explosion proof</t>
  </si>
  <si>
    <t>JIS explosion proof</t>
  </si>
  <si>
    <t>Input: 20-100Kpas</t>
  </si>
  <si>
    <t>Stainless steel diaphragm</t>
  </si>
  <si>
    <t>1/4 NPT female Connection</t>
  </si>
  <si>
    <t>With test report</t>
  </si>
  <si>
    <t>With 2" Pipe Mounting Bracket</t>
  </si>
  <si>
    <t>10</t>
  </si>
  <si>
    <t>Secif</t>
  </si>
  <si>
    <t>Q2012RH378</t>
  </si>
  <si>
    <t>Katia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</si>
</sst>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>
      <alignment vertical="center"/>
    </xf>
    <xf numFmtId="0" fontId="14" fillId="0" borderId="0" xfId="2" applyFont="1" applyAlignment="1" applyProtection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80"/>
  <sheetViews>
    <sheetView tabSelected="1" zoomScaleNormal="100" workbookViewId="0">
      <selection activeCell="D12" sqref="D1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10.1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7" t="s">
        <v>24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8" t="s">
        <v>25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7" t="s">
        <v>89</v>
      </c>
      <c r="E7" s="17"/>
      <c r="F7" s="85"/>
      <c r="G7" s="21"/>
      <c r="H7" s="33" t="s">
        <v>1</v>
      </c>
      <c r="I7" s="17"/>
      <c r="J7" s="77">
        <v>41207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7"/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7"/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7"/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7" t="s">
        <v>91</v>
      </c>
      <c r="E11" s="17"/>
      <c r="F11" s="84"/>
      <c r="G11" s="17"/>
      <c r="H11" s="20" t="s">
        <v>17</v>
      </c>
      <c r="I11" s="20"/>
      <c r="J11" s="34" t="s">
        <v>90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7"/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5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6"/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5"/>
      <c r="E21" s="102"/>
      <c r="G21" s="106"/>
      <c r="H21" s="107"/>
      <c r="I21" s="50"/>
      <c r="J21" s="50"/>
      <c r="K21" s="79"/>
      <c r="L21" s="112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100">
        <v>1</v>
      </c>
      <c r="C22" s="101"/>
      <c r="D22" s="105" t="s">
        <v>70</v>
      </c>
      <c r="E22" s="102" t="s">
        <v>71</v>
      </c>
      <c r="G22" s="110">
        <v>3</v>
      </c>
      <c r="H22" s="107">
        <v>5487</v>
      </c>
      <c r="I22" s="50"/>
      <c r="J22" s="50">
        <f>G22*H22</f>
        <v>16461</v>
      </c>
      <c r="K22" s="79" t="s">
        <v>88</v>
      </c>
      <c r="L22" s="108">
        <f>740+20+69+31</f>
        <v>860</v>
      </c>
      <c r="M22" s="17">
        <v>0.31900000000000001</v>
      </c>
      <c r="N22" s="113">
        <f>L22*1000*M22/100</f>
        <v>2743.4</v>
      </c>
      <c r="O22" s="114">
        <v>0.5</v>
      </c>
      <c r="P22" s="17">
        <f>N22/(1-O22)</f>
        <v>5486.8</v>
      </c>
    </row>
    <row r="23" spans="1:16" s="95" customFormat="1" ht="15.75" customHeight="1">
      <c r="B23" s="103"/>
      <c r="C23" s="100"/>
      <c r="D23" s="105"/>
      <c r="E23" s="104" t="s">
        <v>72</v>
      </c>
      <c r="G23" s="111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0"/>
      <c r="C24" s="100"/>
      <c r="D24" s="105"/>
      <c r="E24" s="104" t="s">
        <v>73</v>
      </c>
      <c r="G24" s="111"/>
      <c r="H24" s="107"/>
      <c r="I24" s="94"/>
      <c r="J24" s="50"/>
      <c r="K24" s="79"/>
      <c r="L24" s="109"/>
      <c r="M24" s="17"/>
      <c r="N24" s="113"/>
      <c r="O24" s="114"/>
      <c r="P24" s="17"/>
    </row>
    <row r="25" spans="1:16" s="95" customFormat="1" ht="15.75" customHeight="1">
      <c r="B25" s="100"/>
      <c r="C25" s="100"/>
      <c r="D25" s="105"/>
      <c r="E25" s="104" t="s">
        <v>74</v>
      </c>
      <c r="G25" s="111"/>
      <c r="H25" s="107"/>
      <c r="I25" s="94"/>
      <c r="J25" s="50"/>
      <c r="K25" s="79"/>
      <c r="L25" s="109"/>
      <c r="M25" s="17"/>
      <c r="N25" s="113"/>
      <c r="O25" s="114"/>
      <c r="P25" s="17"/>
    </row>
    <row r="26" spans="1:16" s="95" customFormat="1" ht="15.75" customHeight="1">
      <c r="B26" s="100"/>
      <c r="C26" s="100"/>
      <c r="D26" s="105"/>
      <c r="E26" s="104" t="s">
        <v>75</v>
      </c>
      <c r="G26" s="111"/>
      <c r="H26" s="107"/>
      <c r="I26" s="94"/>
      <c r="J26" s="50"/>
      <c r="K26" s="79"/>
      <c r="L26" s="109"/>
      <c r="M26" s="17"/>
      <c r="N26" s="113"/>
      <c r="O26" s="114"/>
      <c r="P26" s="17"/>
    </row>
    <row r="27" spans="1:16" s="95" customFormat="1" ht="15.75" customHeight="1">
      <c r="B27" s="100"/>
      <c r="C27" s="100"/>
      <c r="D27" s="105"/>
      <c r="E27" s="104" t="s">
        <v>76</v>
      </c>
      <c r="G27" s="111"/>
      <c r="H27" s="107"/>
      <c r="I27" s="94"/>
      <c r="J27" s="50"/>
      <c r="K27" s="79"/>
      <c r="L27" s="109"/>
      <c r="M27" s="17"/>
      <c r="N27" s="113"/>
      <c r="O27" s="114"/>
      <c r="P27" s="17"/>
    </row>
    <row r="28" spans="1:16" s="95" customFormat="1" ht="15.75" customHeight="1">
      <c r="B28" s="100"/>
      <c r="C28" s="100"/>
      <c r="D28" s="105"/>
      <c r="E28" s="104" t="s">
        <v>77</v>
      </c>
      <c r="G28" s="111"/>
      <c r="H28" s="107"/>
      <c r="I28" s="94"/>
      <c r="J28" s="50"/>
      <c r="K28" s="79"/>
      <c r="L28" s="109"/>
      <c r="M28" s="98"/>
      <c r="N28" s="96"/>
      <c r="O28" s="97"/>
    </row>
    <row r="29" spans="1:16" s="95" customFormat="1" ht="15.75" customHeight="1">
      <c r="B29" s="100"/>
      <c r="C29" s="100"/>
      <c r="D29" s="105"/>
      <c r="E29" s="104" t="s">
        <v>78</v>
      </c>
      <c r="G29" s="111"/>
      <c r="H29" s="107"/>
      <c r="I29" s="94"/>
      <c r="J29" s="50"/>
      <c r="K29" s="79"/>
      <c r="L29" s="109"/>
      <c r="M29" s="17"/>
      <c r="N29" s="113"/>
      <c r="O29" s="114"/>
      <c r="P29" s="17"/>
    </row>
    <row r="30" spans="1:16" s="95" customFormat="1" ht="15.75" customHeight="1">
      <c r="B30" s="100"/>
      <c r="C30" s="100"/>
      <c r="D30" s="105"/>
      <c r="E30" s="104" t="s">
        <v>79</v>
      </c>
      <c r="H30" s="107"/>
      <c r="I30" s="94"/>
      <c r="J30" s="50"/>
      <c r="K30" s="79"/>
      <c r="M30" s="98"/>
      <c r="N30" s="96"/>
      <c r="O30" s="97"/>
    </row>
    <row r="31" spans="1:16" s="95" customFormat="1" ht="15.75" customHeight="1"/>
    <row r="32" spans="1:16" s="95" customFormat="1" ht="15.75" customHeight="1">
      <c r="B32" s="100">
        <v>2</v>
      </c>
      <c r="C32" s="100"/>
      <c r="D32" s="105" t="s">
        <v>80</v>
      </c>
      <c r="E32" s="102" t="s">
        <v>81</v>
      </c>
      <c r="F32" s="17"/>
      <c r="G32" s="110">
        <v>3</v>
      </c>
      <c r="H32" s="107">
        <v>1592</v>
      </c>
      <c r="I32" s="50"/>
      <c r="J32" s="50">
        <f>G32*H32</f>
        <v>4776</v>
      </c>
      <c r="K32" s="79" t="s">
        <v>88</v>
      </c>
      <c r="L32" s="108">
        <f>225+2+15</f>
        <v>242</v>
      </c>
      <c r="M32" s="17">
        <v>0.32900000000000001</v>
      </c>
      <c r="N32" s="113">
        <f>L32*1000*M32/100</f>
        <v>796.18</v>
      </c>
      <c r="O32" s="114">
        <v>0.5</v>
      </c>
      <c r="P32" s="17">
        <f>N32/(1-O32)</f>
        <v>1592.36</v>
      </c>
    </row>
    <row r="33" spans="1:16" s="95" customFormat="1" ht="15.75" customHeight="1">
      <c r="B33" s="100"/>
      <c r="C33" s="100"/>
      <c r="D33" s="105"/>
      <c r="E33" s="104" t="s">
        <v>82</v>
      </c>
      <c r="G33" s="111"/>
      <c r="H33" s="107"/>
      <c r="I33" s="94"/>
      <c r="J33" s="50"/>
      <c r="K33" s="79"/>
      <c r="L33" s="109"/>
      <c r="M33" s="98"/>
      <c r="N33" s="96"/>
      <c r="O33" s="97"/>
    </row>
    <row r="34" spans="1:16" s="95" customFormat="1" ht="15.75" customHeight="1">
      <c r="B34" s="100"/>
      <c r="C34" s="100"/>
      <c r="D34" s="105"/>
      <c r="E34" s="104" t="s">
        <v>83</v>
      </c>
      <c r="G34" s="111"/>
      <c r="H34" s="107"/>
      <c r="I34" s="94"/>
      <c r="J34" s="50"/>
      <c r="K34" s="79"/>
      <c r="L34" s="109"/>
      <c r="M34" s="17"/>
      <c r="N34" s="113"/>
      <c r="O34" s="114"/>
      <c r="P34" s="17"/>
    </row>
    <row r="35" spans="1:16" s="95" customFormat="1" ht="15.75" customHeight="1">
      <c r="B35" s="100"/>
      <c r="C35" s="100"/>
      <c r="D35" s="105"/>
      <c r="E35" s="104" t="s">
        <v>84</v>
      </c>
      <c r="G35" s="111"/>
      <c r="H35" s="107"/>
      <c r="I35" s="94"/>
      <c r="J35" s="50"/>
      <c r="K35" s="79"/>
      <c r="L35" s="109"/>
      <c r="M35" s="98"/>
      <c r="N35" s="96"/>
      <c r="O35" s="97"/>
    </row>
    <row r="36" spans="1:16" s="95" customFormat="1" ht="15.75" customHeight="1">
      <c r="B36" s="100"/>
      <c r="C36" s="100"/>
      <c r="D36" s="105"/>
      <c r="E36" s="104" t="s">
        <v>85</v>
      </c>
      <c r="G36" s="111"/>
      <c r="H36" s="107"/>
      <c r="I36" s="94"/>
      <c r="J36" s="50"/>
      <c r="K36" s="79"/>
      <c r="L36" s="109"/>
      <c r="M36" s="17"/>
      <c r="N36" s="113"/>
      <c r="O36" s="114"/>
      <c r="P36" s="17"/>
    </row>
    <row r="37" spans="1:16" s="95" customFormat="1" ht="15.75" customHeight="1">
      <c r="B37" s="100"/>
      <c r="C37" s="100"/>
      <c r="D37" s="105"/>
      <c r="E37" s="104" t="s">
        <v>86</v>
      </c>
      <c r="H37" s="107"/>
      <c r="I37" s="94"/>
      <c r="J37" s="50"/>
      <c r="K37" s="79"/>
      <c r="M37" s="98"/>
      <c r="N37" s="96"/>
      <c r="O37" s="97"/>
    </row>
    <row r="38" spans="1:16" s="95" customFormat="1" ht="15.75" customHeight="1">
      <c r="B38" s="100"/>
      <c r="C38" s="100"/>
      <c r="D38" s="105"/>
      <c r="E38" s="104" t="s">
        <v>87</v>
      </c>
      <c r="H38" s="107"/>
      <c r="I38" s="94"/>
      <c r="J38" s="94"/>
      <c r="K38" s="94"/>
    </row>
    <row r="39" spans="1:16" s="95" customFormat="1" ht="15.75" customHeight="1">
      <c r="B39" s="100"/>
      <c r="C39" s="100"/>
      <c r="D39" s="105"/>
      <c r="E39" s="104"/>
      <c r="G39" s="111"/>
      <c r="H39" s="107"/>
      <c r="I39" s="94"/>
      <c r="J39" s="50"/>
      <c r="K39" s="79"/>
      <c r="L39" s="109"/>
      <c r="M39" s="98"/>
      <c r="N39" s="96"/>
      <c r="O39" s="97"/>
    </row>
    <row r="40" spans="1:16" ht="15.75" customHeight="1" thickBot="1">
      <c r="A40" s="17"/>
      <c r="B40" s="61"/>
      <c r="C40" s="62"/>
      <c r="D40" s="63"/>
      <c r="E40" s="64"/>
      <c r="F40" s="65"/>
      <c r="G40" s="93"/>
      <c r="H40" s="66"/>
      <c r="I40" s="67"/>
      <c r="J40" s="67"/>
      <c r="K40" s="80"/>
    </row>
    <row r="41" spans="1:16" ht="15.75" customHeight="1">
      <c r="A41" s="17"/>
      <c r="B41" s="11"/>
      <c r="C41" s="11"/>
      <c r="D41" s="12"/>
      <c r="E41" s="21"/>
      <c r="F41" s="11"/>
      <c r="G41" s="33" t="s">
        <v>26</v>
      </c>
      <c r="H41" s="51" t="s">
        <v>4</v>
      </c>
      <c r="I41" s="50"/>
      <c r="J41" s="50">
        <f>SUM(J21:J40)</f>
        <v>21237</v>
      </c>
      <c r="K41" s="60"/>
    </row>
    <row r="42" spans="1:16" ht="15.75" customHeight="1">
      <c r="A42" s="17"/>
      <c r="B42" s="11"/>
      <c r="C42" s="11"/>
      <c r="D42" s="12"/>
      <c r="E42" s="44"/>
      <c r="F42" s="42"/>
      <c r="G42" s="43" t="s">
        <v>19</v>
      </c>
      <c r="H42" s="52" t="s">
        <v>4</v>
      </c>
      <c r="I42" s="53"/>
      <c r="J42" s="53">
        <v>150</v>
      </c>
      <c r="K42" s="58"/>
    </row>
    <row r="43" spans="1:16" ht="15.75" customHeight="1">
      <c r="A43" s="17"/>
      <c r="B43" s="11"/>
      <c r="C43" s="11"/>
      <c r="D43" s="12"/>
      <c r="E43" s="45"/>
      <c r="F43" s="46"/>
      <c r="G43" s="57" t="s">
        <v>2</v>
      </c>
      <c r="H43" s="54" t="s">
        <v>4</v>
      </c>
      <c r="I43" s="55"/>
      <c r="J43" s="55">
        <v>0</v>
      </c>
      <c r="K43" s="59"/>
    </row>
    <row r="44" spans="1:16" ht="15.75" customHeight="1" thickBot="1">
      <c r="A44" s="17"/>
      <c r="B44" s="62"/>
      <c r="C44" s="62"/>
      <c r="D44" s="61"/>
      <c r="E44" s="70"/>
      <c r="F44" s="71"/>
      <c r="G44" s="72" t="s">
        <v>20</v>
      </c>
      <c r="H44" s="73" t="s">
        <v>4</v>
      </c>
      <c r="I44" s="74"/>
      <c r="J44" s="74"/>
      <c r="K44" s="75"/>
    </row>
    <row r="45" spans="1:16" ht="15.75" customHeight="1">
      <c r="A45" s="17"/>
      <c r="B45" s="11"/>
      <c r="C45" s="11"/>
      <c r="D45" s="12"/>
      <c r="E45" s="21"/>
      <c r="F45" s="11"/>
      <c r="G45" s="31" t="s">
        <v>33</v>
      </c>
      <c r="H45" s="51" t="s">
        <v>4</v>
      </c>
      <c r="I45" s="50"/>
      <c r="J45" s="50">
        <f>IF(J41&lt;150, 150, J41)</f>
        <v>21237</v>
      </c>
      <c r="K45" s="60"/>
    </row>
    <row r="46" spans="1:16" ht="15.75" customHeight="1" thickBot="1">
      <c r="A46" s="17"/>
      <c r="B46" s="62"/>
      <c r="C46" s="62"/>
      <c r="D46" s="61"/>
      <c r="E46" s="64"/>
      <c r="F46" s="62"/>
      <c r="G46" s="68" t="s">
        <v>32</v>
      </c>
      <c r="H46" s="66" t="s">
        <v>4</v>
      </c>
      <c r="I46" s="67"/>
      <c r="J46" s="67"/>
      <c r="K46" s="69"/>
    </row>
    <row r="47" spans="1:16" ht="15.75" customHeight="1">
      <c r="A47" s="17"/>
      <c r="B47" s="11"/>
      <c r="C47" s="11"/>
      <c r="D47" s="12"/>
      <c r="E47" s="17"/>
      <c r="F47" s="11"/>
      <c r="G47" s="56" t="s">
        <v>26</v>
      </c>
      <c r="H47" s="51" t="s">
        <v>4</v>
      </c>
      <c r="I47" s="50"/>
      <c r="J47" s="51">
        <f>SUM(J45:J46)</f>
        <v>21237</v>
      </c>
      <c r="K47" s="60"/>
    </row>
    <row r="48" spans="1:16" ht="15.75" customHeight="1">
      <c r="A48" s="17"/>
      <c r="B48" s="11"/>
      <c r="C48" s="11"/>
      <c r="D48" s="12"/>
      <c r="E48" s="17"/>
      <c r="F48" s="11"/>
      <c r="G48" s="56"/>
      <c r="H48" s="51"/>
      <c r="I48" s="50"/>
      <c r="J48" s="51"/>
      <c r="K48" s="60"/>
    </row>
    <row r="49" spans="2:230" s="17" customFormat="1" ht="15.75" customHeight="1">
      <c r="B49" s="27" t="s">
        <v>42</v>
      </c>
      <c r="C49" s="11"/>
      <c r="D49" s="12"/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8" t="s">
        <v>7</v>
      </c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8" t="s">
        <v>44</v>
      </c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8" t="s">
        <v>31</v>
      </c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8" t="s">
        <v>64</v>
      </c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87" t="s">
        <v>61</v>
      </c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87" t="s">
        <v>62</v>
      </c>
      <c r="E55" s="11"/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87" t="s">
        <v>63</v>
      </c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/>
      <c r="C57" s="11"/>
      <c r="D57" s="18"/>
      <c r="E57" s="11"/>
      <c r="F57" s="11"/>
      <c r="G57" s="13"/>
      <c r="H57" s="19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C58" s="11"/>
      <c r="D58" s="76" t="s">
        <v>34</v>
      </c>
      <c r="E58" s="11"/>
      <c r="F58" s="11"/>
      <c r="G58" s="13"/>
      <c r="H58" s="14"/>
      <c r="I58" s="11"/>
      <c r="J58" s="78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56" t="s">
        <v>35</v>
      </c>
      <c r="E59" s="18" t="s">
        <v>54</v>
      </c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/>
      <c r="C60" s="11"/>
      <c r="D60" s="56"/>
      <c r="E60" s="18" t="s">
        <v>55</v>
      </c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D61" s="26" t="s">
        <v>36</v>
      </c>
      <c r="E61" s="90" t="s">
        <v>53</v>
      </c>
      <c r="K61" s="21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D62" s="26" t="s">
        <v>37</v>
      </c>
      <c r="E62" s="17" t="s">
        <v>5</v>
      </c>
      <c r="K62" s="21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D63" s="26" t="s">
        <v>38</v>
      </c>
      <c r="E63" s="22" t="s">
        <v>21</v>
      </c>
      <c r="K63" s="21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D64" s="26" t="s">
        <v>39</v>
      </c>
      <c r="E64" s="23" t="s">
        <v>48</v>
      </c>
      <c r="K64" s="21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D65" s="26" t="s">
        <v>40</v>
      </c>
      <c r="E65" s="17" t="s">
        <v>49</v>
      </c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/>
      <c r="C66" s="11"/>
      <c r="D66" s="12" t="s">
        <v>41</v>
      </c>
      <c r="E66" s="11" t="s">
        <v>22</v>
      </c>
      <c r="F66" s="11"/>
      <c r="G66" s="13"/>
      <c r="H66" s="14"/>
      <c r="I66" s="11"/>
      <c r="J66" s="15"/>
      <c r="K66" s="16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6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B68" s="11" t="s">
        <v>43</v>
      </c>
      <c r="C68" s="11"/>
      <c r="D68" s="12"/>
      <c r="E68" s="11"/>
      <c r="F68" s="11"/>
      <c r="G68" s="13"/>
      <c r="H68" s="14"/>
      <c r="I68" s="11"/>
      <c r="J68" s="15"/>
      <c r="K68" s="16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s="17" customFormat="1" ht="15.75" customHeight="1">
      <c r="B69" s="11"/>
      <c r="C69" s="11"/>
      <c r="D69" s="12"/>
      <c r="E69" s="11"/>
      <c r="F69" s="11"/>
      <c r="G69" s="13"/>
      <c r="H69" s="14"/>
      <c r="I69" s="11"/>
      <c r="J69" s="15"/>
      <c r="K69" s="16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  <c r="FP69" s="40"/>
      <c r="FQ69" s="40"/>
      <c r="FR69" s="40"/>
      <c r="FS69" s="40"/>
      <c r="FT69" s="40"/>
      <c r="FU69" s="40"/>
      <c r="FV69" s="40"/>
      <c r="FW69" s="40"/>
      <c r="FX69" s="40"/>
      <c r="FY69" s="40"/>
      <c r="FZ69" s="40"/>
      <c r="GA69" s="40"/>
      <c r="GB69" s="40"/>
      <c r="GC69" s="40"/>
      <c r="GD69" s="40"/>
      <c r="GE69" s="40"/>
      <c r="GF69" s="40"/>
      <c r="GG69" s="40"/>
      <c r="GH69" s="40"/>
      <c r="GI69" s="40"/>
      <c r="GJ69" s="40"/>
      <c r="GK69" s="40"/>
      <c r="GL69" s="40"/>
      <c r="GM69" s="40"/>
      <c r="GN69" s="40"/>
      <c r="GO69" s="40"/>
      <c r="GP69" s="40"/>
      <c r="GQ69" s="40"/>
      <c r="GR69" s="40"/>
      <c r="GS69" s="40"/>
      <c r="GT69" s="40"/>
      <c r="GU69" s="40"/>
      <c r="GV69" s="40"/>
      <c r="GW69" s="40"/>
      <c r="GX69" s="40"/>
      <c r="GY69" s="40"/>
      <c r="GZ69" s="40"/>
      <c r="HA69" s="40"/>
      <c r="HB69" s="40"/>
      <c r="HC69" s="40"/>
      <c r="HD69" s="40"/>
      <c r="HE69" s="40"/>
      <c r="HF69" s="40"/>
      <c r="HG69" s="40"/>
      <c r="HH69" s="40"/>
      <c r="HI69" s="40"/>
      <c r="HJ69" s="40"/>
      <c r="HK69" s="40"/>
      <c r="HL69" s="40"/>
      <c r="HM69" s="40"/>
      <c r="HN69" s="40"/>
      <c r="HO69" s="40"/>
      <c r="HP69" s="40"/>
      <c r="HQ69" s="40"/>
      <c r="HR69" s="40"/>
      <c r="HS69" s="40"/>
      <c r="HT69" s="40"/>
      <c r="HU69" s="40"/>
      <c r="HV69" s="40"/>
    </row>
    <row r="70" spans="2:230" s="17" customFormat="1" ht="15.75" customHeight="1">
      <c r="B70" s="11"/>
      <c r="C70" s="11"/>
      <c r="D70" s="12"/>
      <c r="E70" s="11"/>
      <c r="F70" s="11"/>
      <c r="G70" s="13"/>
      <c r="H70" s="14"/>
      <c r="I70" s="11"/>
      <c r="J70" s="15"/>
      <c r="K70" s="16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  <c r="FP70" s="40"/>
      <c r="FQ70" s="40"/>
      <c r="FR70" s="40"/>
      <c r="FS70" s="40"/>
      <c r="FT70" s="40"/>
      <c r="FU70" s="40"/>
      <c r="FV70" s="40"/>
      <c r="FW70" s="40"/>
      <c r="FX70" s="40"/>
      <c r="FY70" s="40"/>
      <c r="FZ70" s="40"/>
      <c r="GA70" s="40"/>
      <c r="GB70" s="40"/>
      <c r="GC70" s="40"/>
      <c r="GD70" s="40"/>
      <c r="GE70" s="40"/>
      <c r="GF70" s="40"/>
      <c r="GG70" s="40"/>
      <c r="GH70" s="40"/>
      <c r="GI70" s="40"/>
      <c r="GJ70" s="40"/>
      <c r="GK70" s="40"/>
      <c r="GL70" s="40"/>
      <c r="GM70" s="40"/>
      <c r="GN70" s="40"/>
      <c r="GO70" s="40"/>
      <c r="GP70" s="40"/>
      <c r="GQ70" s="40"/>
      <c r="GR70" s="40"/>
      <c r="GS70" s="40"/>
      <c r="GT70" s="40"/>
      <c r="GU70" s="40"/>
      <c r="GV70" s="40"/>
      <c r="GW70" s="40"/>
      <c r="GX70" s="40"/>
      <c r="GY70" s="40"/>
      <c r="GZ70" s="40"/>
      <c r="HA70" s="40"/>
      <c r="HB70" s="40"/>
      <c r="HC70" s="40"/>
      <c r="HD70" s="40"/>
      <c r="HE70" s="40"/>
      <c r="HF70" s="40"/>
      <c r="HG70" s="40"/>
      <c r="HH70" s="40"/>
      <c r="HI70" s="40"/>
      <c r="HJ70" s="40"/>
      <c r="HK70" s="40"/>
      <c r="HL70" s="40"/>
      <c r="HM70" s="40"/>
      <c r="HN70" s="40"/>
      <c r="HO70" s="40"/>
      <c r="HP70" s="40"/>
      <c r="HQ70" s="40"/>
      <c r="HR70" s="40"/>
      <c r="HS70" s="40"/>
      <c r="HT70" s="40"/>
      <c r="HU70" s="40"/>
      <c r="HV70" s="40"/>
    </row>
    <row r="71" spans="2:230" s="17" customFormat="1" ht="15.75" customHeight="1">
      <c r="B71" s="8"/>
      <c r="C71" s="8"/>
      <c r="D71" s="11"/>
      <c r="E71" s="11"/>
      <c r="F71" s="11"/>
      <c r="G71" s="24"/>
      <c r="H71" s="11"/>
      <c r="I71" s="11"/>
      <c r="J71" s="24"/>
      <c r="K71" s="25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  <c r="FF71" s="40"/>
      <c r="FG71" s="40"/>
      <c r="FH71" s="40"/>
      <c r="FI71" s="40"/>
      <c r="FJ71" s="40"/>
      <c r="FK71" s="40"/>
      <c r="FL71" s="40"/>
      <c r="FM71" s="40"/>
      <c r="FN71" s="40"/>
      <c r="FO71" s="40"/>
      <c r="FP71" s="40"/>
      <c r="FQ71" s="40"/>
      <c r="FR71" s="40"/>
      <c r="FS71" s="40"/>
      <c r="FT71" s="40"/>
      <c r="FU71" s="40"/>
      <c r="FV71" s="40"/>
      <c r="FW71" s="40"/>
      <c r="FX71" s="40"/>
      <c r="FY71" s="40"/>
      <c r="FZ71" s="40"/>
      <c r="GA71" s="40"/>
      <c r="GB71" s="40"/>
      <c r="GC71" s="40"/>
      <c r="GD71" s="40"/>
      <c r="GE71" s="40"/>
      <c r="GF71" s="40"/>
      <c r="GG71" s="40"/>
      <c r="GH71" s="40"/>
      <c r="GI71" s="40"/>
      <c r="GJ71" s="40"/>
      <c r="GK71" s="40"/>
      <c r="GL71" s="40"/>
      <c r="GM71" s="40"/>
      <c r="GN71" s="40"/>
      <c r="GO71" s="40"/>
      <c r="GP71" s="40"/>
      <c r="GQ71" s="40"/>
      <c r="GR71" s="40"/>
      <c r="GS71" s="40"/>
      <c r="GT71" s="40"/>
      <c r="GU71" s="40"/>
      <c r="GV71" s="40"/>
      <c r="GW71" s="40"/>
      <c r="GX71" s="40"/>
      <c r="GY71" s="40"/>
      <c r="GZ71" s="40"/>
      <c r="HA71" s="40"/>
      <c r="HB71" s="40"/>
      <c r="HC71" s="40"/>
      <c r="HD71" s="40"/>
      <c r="HE71" s="40"/>
      <c r="HF71" s="40"/>
      <c r="HG71" s="40"/>
      <c r="HH71" s="40"/>
      <c r="HI71" s="40"/>
      <c r="HJ71" s="40"/>
      <c r="HK71" s="40"/>
      <c r="HL71" s="40"/>
      <c r="HM71" s="40"/>
      <c r="HN71" s="40"/>
      <c r="HO71" s="40"/>
      <c r="HP71" s="40"/>
      <c r="HQ71" s="40"/>
      <c r="HR71" s="40"/>
      <c r="HS71" s="40"/>
      <c r="HT71" s="40"/>
      <c r="HU71" s="40"/>
      <c r="HV71" s="40"/>
    </row>
    <row r="72" spans="2:230" s="17" customFormat="1" ht="15.75" customHeight="1">
      <c r="B72" s="11" t="s">
        <v>59</v>
      </c>
      <c r="C72" s="11"/>
      <c r="D72" s="11"/>
      <c r="E72" s="11"/>
      <c r="F72" s="11"/>
      <c r="G72" s="24"/>
      <c r="H72" s="11"/>
      <c r="I72" s="11"/>
      <c r="J72" s="24"/>
      <c r="K72" s="24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  <c r="CV72" s="40"/>
      <c r="CW72" s="40"/>
      <c r="CX72" s="40"/>
      <c r="CY72" s="40"/>
      <c r="CZ72" s="40"/>
      <c r="DA72" s="40"/>
      <c r="DB72" s="40"/>
      <c r="DC72" s="40"/>
      <c r="DD72" s="40"/>
      <c r="DE72" s="40"/>
      <c r="DF72" s="40"/>
      <c r="DG72" s="40"/>
      <c r="DH72" s="40"/>
      <c r="DI72" s="40"/>
      <c r="DJ72" s="40"/>
      <c r="DK72" s="40"/>
      <c r="DL72" s="40"/>
      <c r="DM72" s="40"/>
      <c r="DN72" s="40"/>
      <c r="DO72" s="40"/>
      <c r="DP72" s="40"/>
      <c r="DQ72" s="40"/>
      <c r="DR72" s="40"/>
      <c r="DS72" s="40"/>
      <c r="DT72" s="40"/>
      <c r="DU72" s="40"/>
      <c r="DV72" s="40"/>
      <c r="DW72" s="40"/>
      <c r="DX72" s="40"/>
      <c r="DY72" s="40"/>
      <c r="DZ72" s="40"/>
      <c r="EA72" s="40"/>
      <c r="EB72" s="40"/>
      <c r="EC72" s="40"/>
      <c r="ED72" s="40"/>
      <c r="EE72" s="40"/>
      <c r="EF72" s="40"/>
      <c r="EG72" s="40"/>
      <c r="EH72" s="40"/>
      <c r="EI72" s="40"/>
      <c r="EJ72" s="40"/>
      <c r="EK72" s="40"/>
      <c r="EL72" s="40"/>
      <c r="EM72" s="40"/>
      <c r="EN72" s="40"/>
      <c r="EO72" s="40"/>
      <c r="EP72" s="40"/>
      <c r="EQ72" s="40"/>
      <c r="ER72" s="40"/>
      <c r="ES72" s="40"/>
      <c r="ET72" s="40"/>
      <c r="EU72" s="40"/>
      <c r="EV72" s="40"/>
      <c r="EW72" s="40"/>
      <c r="EX72" s="40"/>
      <c r="EY72" s="40"/>
      <c r="EZ72" s="40"/>
      <c r="FA72" s="40"/>
      <c r="FB72" s="40"/>
      <c r="FC72" s="40"/>
      <c r="FD72" s="40"/>
      <c r="FE72" s="40"/>
      <c r="FF72" s="40"/>
      <c r="FG72" s="40"/>
      <c r="FH72" s="40"/>
      <c r="FI72" s="40"/>
      <c r="FJ72" s="40"/>
      <c r="FK72" s="40"/>
      <c r="FL72" s="40"/>
      <c r="FM72" s="40"/>
      <c r="FN72" s="40"/>
      <c r="FO72" s="40"/>
      <c r="FP72" s="40"/>
      <c r="FQ72" s="40"/>
      <c r="FR72" s="40"/>
      <c r="FS72" s="40"/>
      <c r="FT72" s="40"/>
      <c r="FU72" s="40"/>
      <c r="FV72" s="40"/>
      <c r="FW72" s="40"/>
      <c r="FX72" s="40"/>
      <c r="FY72" s="40"/>
      <c r="FZ72" s="40"/>
      <c r="GA72" s="40"/>
      <c r="GB72" s="40"/>
      <c r="GC72" s="40"/>
      <c r="GD72" s="40"/>
      <c r="GE72" s="40"/>
      <c r="GF72" s="40"/>
      <c r="GG72" s="40"/>
      <c r="GH72" s="40"/>
      <c r="GI72" s="40"/>
      <c r="GJ72" s="40"/>
      <c r="GK72" s="40"/>
      <c r="GL72" s="40"/>
      <c r="GM72" s="40"/>
      <c r="GN72" s="40"/>
      <c r="GO72" s="40"/>
      <c r="GP72" s="40"/>
      <c r="GQ72" s="40"/>
      <c r="GR72" s="40"/>
      <c r="GS72" s="40"/>
      <c r="GT72" s="40"/>
      <c r="GU72" s="40"/>
      <c r="GV72" s="40"/>
      <c r="GW72" s="40"/>
      <c r="GX72" s="40"/>
      <c r="GY72" s="40"/>
      <c r="GZ72" s="40"/>
      <c r="HA72" s="40"/>
      <c r="HB72" s="40"/>
      <c r="HC72" s="40"/>
      <c r="HD72" s="40"/>
      <c r="HE72" s="40"/>
      <c r="HF72" s="40"/>
      <c r="HG72" s="40"/>
      <c r="HH72" s="40"/>
      <c r="HI72" s="40"/>
      <c r="HJ72" s="40"/>
      <c r="HK72" s="40"/>
      <c r="HL72" s="40"/>
      <c r="HM72" s="40"/>
      <c r="HN72" s="40"/>
      <c r="HO72" s="40"/>
      <c r="HP72" s="40"/>
      <c r="HQ72" s="40"/>
      <c r="HR72" s="40"/>
      <c r="HS72" s="40"/>
      <c r="HT72" s="40"/>
      <c r="HU72" s="40"/>
      <c r="HV72" s="40"/>
    </row>
    <row r="73" spans="2:230" s="17" customFormat="1" ht="15.75" customHeight="1">
      <c r="B73" s="11" t="s">
        <v>58</v>
      </c>
      <c r="C73" s="8"/>
      <c r="D73" s="11"/>
      <c r="E73" s="11"/>
      <c r="F73" s="11"/>
      <c r="G73" s="24"/>
      <c r="H73" s="11"/>
      <c r="I73" s="11"/>
      <c r="J73" s="24"/>
      <c r="K73" s="24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  <c r="CM73" s="40"/>
      <c r="CN73" s="40"/>
      <c r="CO73" s="40"/>
      <c r="CP73" s="40"/>
      <c r="CQ73" s="40"/>
      <c r="CR73" s="40"/>
      <c r="CS73" s="40"/>
      <c r="CT73" s="40"/>
      <c r="CU73" s="40"/>
      <c r="CV73" s="40"/>
      <c r="CW73" s="40"/>
      <c r="CX73" s="40"/>
      <c r="CY73" s="40"/>
      <c r="CZ73" s="40"/>
      <c r="DA73" s="40"/>
      <c r="DB73" s="40"/>
      <c r="DC73" s="40"/>
      <c r="DD73" s="40"/>
      <c r="DE73" s="40"/>
      <c r="DF73" s="40"/>
      <c r="DG73" s="40"/>
      <c r="DH73" s="40"/>
      <c r="DI73" s="40"/>
      <c r="DJ73" s="40"/>
      <c r="DK73" s="40"/>
      <c r="DL73" s="40"/>
      <c r="DM73" s="40"/>
      <c r="DN73" s="40"/>
      <c r="DO73" s="40"/>
      <c r="DP73" s="40"/>
      <c r="DQ73" s="40"/>
      <c r="DR73" s="40"/>
      <c r="DS73" s="40"/>
      <c r="DT73" s="40"/>
      <c r="DU73" s="40"/>
      <c r="DV73" s="40"/>
      <c r="DW73" s="40"/>
      <c r="DX73" s="40"/>
      <c r="DY73" s="40"/>
      <c r="DZ73" s="40"/>
      <c r="EA73" s="40"/>
      <c r="EB73" s="40"/>
      <c r="EC73" s="40"/>
      <c r="ED73" s="40"/>
      <c r="EE73" s="40"/>
      <c r="EF73" s="40"/>
      <c r="EG73" s="40"/>
      <c r="EH73" s="40"/>
      <c r="EI73" s="40"/>
      <c r="EJ73" s="40"/>
      <c r="EK73" s="40"/>
      <c r="EL73" s="40"/>
      <c r="EM73" s="40"/>
      <c r="EN73" s="40"/>
      <c r="EO73" s="40"/>
      <c r="EP73" s="40"/>
      <c r="EQ73" s="40"/>
      <c r="ER73" s="40"/>
      <c r="ES73" s="40"/>
      <c r="ET73" s="40"/>
      <c r="EU73" s="40"/>
      <c r="EV73" s="40"/>
      <c r="EW73" s="40"/>
      <c r="EX73" s="40"/>
      <c r="EY73" s="40"/>
      <c r="EZ73" s="40"/>
      <c r="FA73" s="40"/>
      <c r="FB73" s="40"/>
      <c r="FC73" s="40"/>
      <c r="FD73" s="40"/>
      <c r="FE73" s="40"/>
      <c r="FF73" s="40"/>
      <c r="FG73" s="40"/>
      <c r="FH73" s="40"/>
      <c r="FI73" s="40"/>
      <c r="FJ73" s="40"/>
      <c r="FK73" s="40"/>
      <c r="FL73" s="40"/>
      <c r="FM73" s="40"/>
      <c r="FN73" s="40"/>
      <c r="FO73" s="40"/>
      <c r="FP73" s="40"/>
      <c r="FQ73" s="40"/>
      <c r="FR73" s="40"/>
      <c r="FS73" s="40"/>
      <c r="FT73" s="40"/>
      <c r="FU73" s="40"/>
      <c r="FV73" s="40"/>
      <c r="FW73" s="40"/>
      <c r="FX73" s="40"/>
      <c r="FY73" s="40"/>
      <c r="FZ73" s="40"/>
      <c r="GA73" s="40"/>
      <c r="GB73" s="40"/>
      <c r="GC73" s="40"/>
      <c r="GD73" s="40"/>
      <c r="GE73" s="40"/>
      <c r="GF73" s="40"/>
      <c r="GG73" s="40"/>
      <c r="GH73" s="40"/>
      <c r="GI73" s="40"/>
      <c r="GJ73" s="40"/>
      <c r="GK73" s="40"/>
      <c r="GL73" s="40"/>
      <c r="GM73" s="40"/>
      <c r="GN73" s="40"/>
      <c r="GO73" s="40"/>
      <c r="GP73" s="40"/>
      <c r="GQ73" s="40"/>
      <c r="GR73" s="40"/>
      <c r="GS73" s="40"/>
      <c r="GT73" s="40"/>
      <c r="GU73" s="40"/>
      <c r="GV73" s="40"/>
      <c r="GW73" s="40"/>
      <c r="GX73" s="40"/>
      <c r="GY73" s="40"/>
      <c r="GZ73" s="40"/>
      <c r="HA73" s="40"/>
      <c r="HB73" s="40"/>
      <c r="HC73" s="40"/>
      <c r="HD73" s="40"/>
      <c r="HE73" s="40"/>
      <c r="HF73" s="40"/>
      <c r="HG73" s="40"/>
      <c r="HH73" s="40"/>
      <c r="HI73" s="40"/>
      <c r="HJ73" s="40"/>
      <c r="HK73" s="40"/>
      <c r="HL73" s="40"/>
      <c r="HM73" s="40"/>
      <c r="HN73" s="40"/>
      <c r="HO73" s="40"/>
      <c r="HP73" s="40"/>
      <c r="HQ73" s="40"/>
      <c r="HR73" s="40"/>
      <c r="HS73" s="40"/>
      <c r="HT73" s="40"/>
      <c r="HU73" s="40"/>
      <c r="HV73" s="40"/>
    </row>
    <row r="74" spans="2:230" ht="15.75" customHeight="1">
      <c r="B74" s="8"/>
      <c r="C74" s="8"/>
      <c r="D74" s="5"/>
      <c r="E74" s="6"/>
      <c r="F74" s="6"/>
      <c r="G74" s="7"/>
      <c r="H74" s="6"/>
      <c r="I74" s="6"/>
      <c r="J74" s="7"/>
      <c r="K74" s="7"/>
    </row>
    <row r="75" spans="2:230" ht="15.75" customHeight="1">
      <c r="B75" s="8"/>
      <c r="C75" s="8"/>
      <c r="D75" s="5"/>
      <c r="E75" s="6"/>
      <c r="F75" s="6"/>
      <c r="G75" s="7"/>
      <c r="H75" s="6"/>
      <c r="I75" s="6"/>
      <c r="J75" s="7"/>
      <c r="K75" s="7"/>
    </row>
    <row r="76" spans="2:23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30" ht="15.75" customHeight="1">
      <c r="B77" s="2"/>
      <c r="C77" s="2"/>
      <c r="D77" s="2"/>
      <c r="E77" s="2"/>
      <c r="F77" s="2"/>
      <c r="G77" s="7"/>
      <c r="H77" s="2"/>
      <c r="I77" s="2"/>
      <c r="J77" s="2"/>
      <c r="K77" s="2"/>
    </row>
    <row r="78" spans="2:230" ht="15.75" customHeight="1">
      <c r="B78" s="2"/>
      <c r="C78" s="2"/>
      <c r="D78" s="2"/>
      <c r="E78" s="2"/>
      <c r="F78" s="2"/>
      <c r="G78" s="7"/>
      <c r="H78" s="2"/>
      <c r="I78" s="2"/>
      <c r="J78" s="2"/>
      <c r="K78" s="2"/>
    </row>
    <row r="79" spans="2:230" ht="15.75" customHeight="1"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2:230" ht="15.75" customHeight="1">
      <c r="B80" s="2"/>
      <c r="C80" s="2"/>
      <c r="D80" s="2"/>
      <c r="E80" s="2"/>
      <c r="F80" s="2"/>
      <c r="G80" s="2"/>
      <c r="H80" s="2"/>
      <c r="I80" s="2"/>
      <c r="J80" s="2"/>
      <c r="K80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6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2012-10-25T06:53:47Z</cp:lastPrinted>
  <dcterms:created xsi:type="dcterms:W3CDTF">2000-06-29T05:08:18Z</dcterms:created>
  <dcterms:modified xsi:type="dcterms:W3CDTF">2012-10-25T06:53:53Z</dcterms:modified>
</cp:coreProperties>
</file>