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P26" i="1"/>
  <c r="N26" i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<sst xmlns="http://schemas.openxmlformats.org/spreadsheetml/2006/main" count="95" uniqueCount="81">
  <si>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</si>
  <si>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</si>
  <si>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</si>
  <si>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</si>
  <si>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</si>
  <si>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</si>
  <si>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</si>
  <si>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</si>
  <si>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</si>
  <si>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</si>
  <si>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</si>
  <si>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</si>
  <si>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</si>
  <si>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</si>
  <si>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</si>
  <si>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</si>
  <si>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</si>
  <si>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</si>
  <si>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</si>
  <si>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</si>
  <si>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</si>
  <si>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</si>
  <si>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</si>
  <si>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</si>
  <si>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</si>
  <si>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</si>
  <si>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</si>
  <si>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</si>
  <si>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</si>
  <si>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</si>
  <si>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</si>
  <si>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</si>
  <si>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</si>
  <si>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</si>
  <si>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</si>
  <si>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</si>
  <si>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</si>
  <si>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</si>
  <si>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</si>
  <si>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</si>
  <si>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</si>
  <si>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</si>
  <si>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</si>
  <si>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</si>
  <si>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</si>
  <si>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</si>
  <si>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</si>
  <si>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</si>
  <si>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</si>
  <si>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</si>
  <si>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</si>
  <si>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</si>
  <si>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</si>
  <si>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</si>
  <si>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</si>
  <si>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</si>
  <si>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</si>
  <si>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</si>
  <si>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</si>
  <si>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</si>
  <si>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</si>
  <si>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</si>
  <si>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</si>
  <si>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</si>
  <si>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</si>
  <si>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</si>
  <si>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</si>
  <si>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</si>
  <si>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</si>
  <si>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Q2012RH375</t>
  </si>
  <si>
    <t>Secif</t>
  </si>
  <si>
    <t>Katia</t>
  </si>
  <si>
    <t xml:space="preserve">GOM810LM
</t>
  </si>
  <si>
    <t>Actuator GOM</t>
  </si>
  <si>
    <t>With Handweel</t>
  </si>
  <si>
    <t>with adjust Min max stoppers</t>
  </si>
  <si>
    <t>GOP positionner for GOM actuator</t>
  </si>
  <si>
    <t>82500332-0010K</t>
  </si>
  <si>
    <t>with gauge 40mm In kgf/cm2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</si>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</sst>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C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41204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9" t="s">
        <v>72</v>
      </c>
      <c r="E22" s="102" t="s">
        <v>73</v>
      </c>
      <c r="G22" s="110">
        <v>1</v>
      </c>
      <c r="H22" s="107">
        <v>6754</v>
      </c>
      <c r="I22" s="50"/>
      <c r="J22" s="50">
        <f>G22*H22</f>
        <v>6754</v>
      </c>
      <c r="K22" s="79" t="s">
        <v>79</v>
      </c>
      <c r="L22" s="108">
        <v>891</v>
      </c>
      <c r="M22" s="17">
        <v>0.379</v>
      </c>
      <c r="N22" s="113">
        <f>L22*M22*1000/100</f>
        <v>3376.89</v>
      </c>
      <c r="O22" s="114">
        <v>0.5</v>
      </c>
      <c r="P22" s="17">
        <f>N22/(1-O22)</f>
        <v>6753.78</v>
      </c>
    </row>
    <row r="23" spans="1:16" s="95" customFormat="1" ht="15.75" customHeight="1">
      <c r="B23" s="103"/>
      <c r="C23" s="100"/>
      <c r="D23" s="105"/>
      <c r="E23" s="104" t="s">
        <v>74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75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2</v>
      </c>
      <c r="C26" s="100"/>
      <c r="D26" s="95" t="s">
        <v>77</v>
      </c>
      <c r="E26" s="105" t="s">
        <v>76</v>
      </c>
      <c r="G26" s="111">
        <v>1</v>
      </c>
      <c r="H26" s="107">
        <v>992</v>
      </c>
      <c r="I26" s="94"/>
      <c r="J26" s="50">
        <f>G26*H26</f>
        <v>992</v>
      </c>
      <c r="K26" s="79" t="s">
        <v>79</v>
      </c>
      <c r="L26" s="109">
        <v>130.9</v>
      </c>
      <c r="M26" s="17">
        <v>0.379</v>
      </c>
      <c r="N26" s="113">
        <f>L26*M26*1000/100</f>
        <v>496.11099999999999</v>
      </c>
      <c r="O26" s="114">
        <v>0.5</v>
      </c>
      <c r="P26" s="17">
        <f>N26/(1-O26)</f>
        <v>992.22199999999998</v>
      </c>
    </row>
    <row r="27" spans="1:16" s="95" customFormat="1" ht="15.75" customHeight="1">
      <c r="B27" s="100"/>
      <c r="C27" s="100"/>
      <c r="D27" s="105"/>
      <c r="E27" s="104" t="s">
        <v>78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7746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7746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7746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2012-10-22T07:55:19Z</dcterms:modified>
</cp:coreProperties>
</file>