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P22" i="1" l="1"/>
  <c r="N22" i="1"/>
  <c r="L22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<sst xmlns="http://schemas.openxmlformats.org/spreadsheetml/2006/main" count="106" uniqueCount="93">
  <si>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</si>
  <si>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</si>
  <si>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</si>
  <si>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</si>
  <si>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</si>
  <si>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</si>
  <si>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</si>
  <si>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</si>
  <si>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</si>
  <si>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</si>
  <si>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</si>
  <si>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</si>
  <si>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</si>
  <si>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</si>
  <si>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</si>
  <si>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</si>
  <si>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</si>
  <si>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</si>
  <si>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</si>
  <si>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</si>
  <si>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</si>
  <si>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</si>
  <si>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</si>
  <si>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</si>
  <si>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</si>
  <si>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</si>
  <si>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</si>
  <si>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</si>
  <si>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</si>
  <si>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</si>
  <si>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</si>
  <si>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</si>
  <si>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</si>
  <si>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</si>
  <si>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</si>
  <si>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</si>
  <si>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</si>
  <si>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</si>
  <si>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</si>
  <si>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</si>
  <si>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</si>
  <si>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</si>
  <si>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</si>
  <si>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</si>
  <si>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</si>
  <si>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</si>
  <si>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</si>
  <si>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</si>
  <si>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</si>
  <si>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</si>
  <si>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</si>
  <si>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</si>
  <si>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</si>
  <si>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</si>
  <si>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</si>
  <si>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</si>
  <si>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</si>
  <si>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</si>
  <si>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</si>
  <si>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</si>
  <si>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</si>
  <si>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</si>
  <si>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</si>
  <si>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</si>
  <si>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</si>
  <si>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</si>
  <si>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</si>
  <si>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</si>
  <si>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</si>
  <si>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</si>
  <si>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Q2012RH373</t>
  </si>
  <si>
    <t>Djaikoemar Toekoen</t>
  </si>
  <si>
    <t>Spare parts department, Inert Gas Systems</t>
  </si>
  <si>
    <t>Tel direct: +31 24 35 23 188 - Direct fax: +31 24 35 23 177</t>
  </si>
  <si>
    <t xml:space="preserve">djaikoemar.toekoen@alfalaval.com </t>
  </si>
  <si>
    <t>Alfa Laval Aalborg Nijmegen BV</t>
  </si>
  <si>
    <t>Visit: St. Hubertusstraat 10 – 6531 LB Nijmegen</t>
  </si>
  <si>
    <t>Tel switchboard: +31 24 35 23 100 - Fax switchboard: +31 24 35 64 995</t>
  </si>
  <si>
    <t xml:space="preserve">www.alfalaval.com - www.aalborg-industries.com </t>
  </si>
  <si>
    <t>Replacement of STC929-F1RJA2J00-X-C7U1 :</t>
  </si>
  <si>
    <t>GTX pressure transmitter Flange model</t>
  </si>
  <si>
    <t>4-20mA output</t>
  </si>
  <si>
    <t>Wetted parts : Hastelloy ASTM B575</t>
  </si>
  <si>
    <t>Process connection: 1/2 NPT with adapter flange</t>
  </si>
  <si>
    <t>vertical piping Top connection</t>
  </si>
  <si>
    <t>Flange JIS 10K 3 inches (80mm)</t>
  </si>
  <si>
    <t>Flange in SUS316; bolts/vuts : SUS304</t>
  </si>
  <si>
    <t>No approval</t>
  </si>
  <si>
    <t>No display</t>
  </si>
  <si>
    <t>Custom calibration : 0-1000mbars</t>
  </si>
  <si>
    <t>GTX35F-AAABDAJ1FAEA-AXXXXAX-R1</t>
  </si>
  <si>
    <t>6</t>
  </si>
  <si>
    <t>Ok to offer M20 at same price on telephone on 26/11/12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</si>
</sst>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" fontId="9" fillId="0" borderId="0" xfId="3" applyNumberFormat="1" applyFont="1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jaikoemar.toekoen@alfalava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L24" sqref="L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1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71</v>
      </c>
      <c r="E7" s="17"/>
      <c r="F7" s="85"/>
      <c r="G7" s="21"/>
      <c r="H7" s="33" t="s">
        <v>1</v>
      </c>
      <c r="I7" s="17"/>
      <c r="J7" s="77">
        <v>41200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/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78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5" t="s">
        <v>79</v>
      </c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15" t="s">
        <v>90</v>
      </c>
      <c r="E22" s="101" t="s">
        <v>80</v>
      </c>
      <c r="G22" s="109">
        <v>1</v>
      </c>
      <c r="H22" s="106">
        <v>1263</v>
      </c>
      <c r="I22" s="50"/>
      <c r="J22" s="50">
        <f>G22*H22</f>
        <v>1263</v>
      </c>
      <c r="K22" s="79" t="s">
        <v>91</v>
      </c>
      <c r="L22" s="107">
        <f>349+53+3+51+5</f>
        <v>461</v>
      </c>
      <c r="M22" s="17">
        <v>0.13700000000000001</v>
      </c>
      <c r="N22" s="112">
        <f>L22*M22*1000/100</f>
        <v>631.57000000000005</v>
      </c>
      <c r="O22" s="113">
        <v>0.5</v>
      </c>
      <c r="P22" s="17">
        <f>N22/(1-O22)</f>
        <v>1263.1400000000001</v>
      </c>
    </row>
    <row r="23" spans="1:16" s="95" customFormat="1" ht="15.75" customHeight="1">
      <c r="B23" s="102"/>
      <c r="C23" s="99"/>
      <c r="D23" s="104"/>
      <c r="E23" s="103" t="s">
        <v>81</v>
      </c>
      <c r="G23" s="110"/>
      <c r="H23" s="106"/>
      <c r="I23" s="94"/>
      <c r="J23" s="50"/>
      <c r="K23" s="79"/>
      <c r="L23" s="108">
        <v>5</v>
      </c>
      <c r="M23" s="17">
        <v>0.13700000000000001</v>
      </c>
      <c r="N23" s="112">
        <f>L23*M23*1000/100</f>
        <v>6.85</v>
      </c>
      <c r="O23" s="113">
        <v>0.5</v>
      </c>
      <c r="P23" s="17">
        <f>N23/(1-O23)</f>
        <v>13.7</v>
      </c>
    </row>
    <row r="24" spans="1:16" s="95" customFormat="1" ht="15.75" customHeight="1">
      <c r="B24" s="99"/>
      <c r="C24" s="99"/>
      <c r="D24" s="104"/>
      <c r="E24" s="103" t="s">
        <v>82</v>
      </c>
      <c r="G24" s="110"/>
      <c r="H24" s="106"/>
      <c r="I24" s="94"/>
      <c r="J24" s="50"/>
      <c r="K24" s="79"/>
      <c r="L24" s="118" t="s">
        <v>92</v>
      </c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83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84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85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86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87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 t="s">
        <v>88</v>
      </c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 t="s">
        <v>89</v>
      </c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/>
      <c r="H32" s="106"/>
      <c r="I32" s="94"/>
      <c r="J32" s="94"/>
      <c r="K32" s="94"/>
    </row>
    <row r="33" spans="1:230" s="95" customFormat="1" ht="15.75" customHeight="1">
      <c r="B33" s="99"/>
      <c r="C33" s="99"/>
      <c r="D33" s="104"/>
      <c r="E33" s="103"/>
      <c r="H33" s="106"/>
      <c r="I33" s="94"/>
      <c r="J33" s="94"/>
      <c r="K33" s="94"/>
    </row>
    <row r="34" spans="1:230" s="95" customFormat="1" ht="15.75" customHeight="1">
      <c r="B34" s="99"/>
      <c r="C34" s="99"/>
      <c r="D34" s="104"/>
      <c r="E34" s="103"/>
      <c r="H34" s="106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1263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1263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1263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mailto:djaikoemar.toekoen@alfalava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2012-11-26T09:02:46Z</dcterms:modified>
</cp:coreProperties>
</file>