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2" i="1" l="1"/>
  <c r="P22" i="1" l="1"/>
  <c r="J22" i="1" l="1"/>
  <c r="J26" i="1" s="1"/>
  <c r="J30" i="1" s="1"/>
  <c r="J32" i="1" s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<sst xmlns="http://schemas.openxmlformats.org/spreadsheetml/2006/main" count="96" uniqueCount="83">
  <si>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</si>
  <si>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</si>
  <si>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</si>
  <si>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</si>
  <si>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</si>
  <si>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</si>
  <si>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</si>
  <si>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</si>
  <si>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</si>
  <si>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</si>
  <si>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</si>
  <si>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</si>
  <si>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</si>
  <si>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</si>
  <si>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</si>
  <si>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</si>
  <si>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</si>
  <si>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</si>
  <si>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</si>
  <si>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</si>
  <si>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</si>
  <si>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</si>
  <si>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</si>
  <si>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</si>
  <si>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</si>
  <si>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</si>
  <si>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</si>
  <si>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</si>
  <si>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</si>
  <si>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</si>
  <si>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</si>
  <si>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</si>
  <si>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</si>
  <si>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</si>
  <si>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</si>
  <si>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</si>
  <si>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</si>
  <si>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</si>
  <si>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</si>
  <si>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</si>
  <si>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</si>
  <si>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</si>
  <si>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</si>
  <si>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</si>
  <si>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</si>
  <si>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</si>
  <si>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</si>
  <si>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</si>
  <si>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</si>
  <si>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</si>
  <si>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</si>
  <si>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</si>
  <si>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</si>
  <si>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</si>
  <si>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</si>
  <si>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</si>
  <si>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</si>
  <si>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</si>
  <si>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</si>
  <si>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</si>
  <si>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</si>
  <si>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</si>
  <si>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</si>
  <si>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</si>
  <si>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</si>
  <si>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</si>
  <si>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</si>
  <si>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</si>
  <si>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</si>
  <si>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30 days from invoice date</t>
  </si>
  <si>
    <t>LNG Purchase Dept.</t>
  </si>
  <si>
    <t>E-mail: purchase@shipmanagement.exmar.be</t>
  </si>
  <si>
    <t>www.exmar.be</t>
  </si>
  <si>
    <t>EXMAR Shipmanagement NV</t>
  </si>
  <si>
    <t>Fax: +32.3.247.50.92</t>
  </si>
  <si>
    <t xml:space="preserve"> Tel office: +32.3.247.50.11 Tel direct: +32.3.247.61.27</t>
  </si>
  <si>
    <t>6</t>
  </si>
  <si>
    <t>Q2012RH366</t>
  </si>
  <si>
    <t>Q-105-OF-90844</t>
  </si>
  <si>
    <t>Sofie Bruyndonx</t>
  </si>
  <si>
    <t>82735282-02700</t>
  </si>
  <si>
    <t xml:space="preserve">Gauge pressure 0-6 bars </t>
  </si>
  <si>
    <t>Diameter : 40mm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</si>
</sst>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xmar.b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purchase@shipmanagement.exmar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F23" sqref="F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0"/>
      <c r="M4"/>
      <c r="N4"/>
      <c r="O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0"/>
      <c r="M5"/>
      <c r="N5"/>
      <c r="O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 s="110"/>
      <c r="M6"/>
      <c r="N6"/>
      <c r="O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1" t="s">
        <v>73</v>
      </c>
      <c r="E7" s="17"/>
      <c r="F7" s="85"/>
      <c r="G7" s="21"/>
      <c r="H7" s="33" t="s">
        <v>1</v>
      </c>
      <c r="I7" s="17"/>
      <c r="J7" s="77">
        <v>41194</v>
      </c>
      <c r="K7" s="21"/>
      <c r="M7"/>
      <c r="N7"/>
      <c r="O7"/>
    </row>
    <row r="8" spans="1:230" ht="15.75" customHeight="1">
      <c r="A8" s="17"/>
      <c r="B8" s="21"/>
      <c r="C8" s="21"/>
      <c r="D8" s="111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</row>
    <row r="9" spans="1:230" ht="15.75" customHeight="1">
      <c r="A9" s="17"/>
      <c r="B9" s="21"/>
      <c r="C9" s="21"/>
      <c r="D9" s="111"/>
      <c r="E9" s="17"/>
      <c r="F9" s="84"/>
      <c r="G9" s="33"/>
      <c r="H9" s="17"/>
      <c r="J9" s="17"/>
      <c r="K9" s="21"/>
      <c r="L9"/>
      <c r="M9"/>
      <c r="N9"/>
      <c r="O9"/>
    </row>
    <row r="10" spans="1:230" ht="15.75" customHeight="1">
      <c r="A10" s="17"/>
      <c r="B10" s="21"/>
      <c r="C10" s="21"/>
      <c r="D10" s="111" t="s">
        <v>71</v>
      </c>
      <c r="E10" s="87"/>
      <c r="G10" s="21"/>
      <c r="H10" s="20" t="s">
        <v>16</v>
      </c>
      <c r="J10" s="17" t="s">
        <v>78</v>
      </c>
      <c r="K10" s="35"/>
      <c r="L10"/>
      <c r="M10"/>
      <c r="N10"/>
      <c r="O10"/>
    </row>
    <row r="11" spans="1:230" ht="15.75" customHeight="1">
      <c r="A11" s="17"/>
      <c r="B11" s="81" t="s">
        <v>27</v>
      </c>
      <c r="C11" s="21"/>
      <c r="D11" s="111" t="s">
        <v>79</v>
      </c>
      <c r="E11" s="17"/>
      <c r="F11" s="84"/>
      <c r="G11" s="17"/>
      <c r="H11" s="20" t="s">
        <v>17</v>
      </c>
      <c r="I11" s="20"/>
      <c r="J11" s="34" t="s">
        <v>77</v>
      </c>
      <c r="K11" s="21"/>
      <c r="M11"/>
      <c r="N11"/>
      <c r="O11"/>
    </row>
    <row r="12" spans="1:230" ht="15.75" customHeight="1">
      <c r="A12" s="17"/>
      <c r="B12" s="81" t="s">
        <v>30</v>
      </c>
      <c r="C12" s="21"/>
      <c r="D12" s="111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M12"/>
      <c r="N12"/>
      <c r="O12"/>
    </row>
    <row r="13" spans="1:230" ht="15.75" customHeight="1">
      <c r="A13" s="17"/>
      <c r="B13" s="81" t="s">
        <v>29</v>
      </c>
      <c r="C13" s="21"/>
      <c r="D13" s="111" t="s">
        <v>74</v>
      </c>
      <c r="E13" s="17"/>
      <c r="F13" s="84"/>
      <c r="G13" s="17"/>
      <c r="H13" s="20" t="s">
        <v>50</v>
      </c>
      <c r="I13" s="21"/>
      <c r="J13" s="82" t="s">
        <v>46</v>
      </c>
      <c r="K13" s="21"/>
      <c r="M13"/>
      <c r="N13"/>
      <c r="O13"/>
    </row>
    <row r="14" spans="1:230" ht="15.75" customHeight="1">
      <c r="A14" s="17"/>
      <c r="B14" s="81" t="s">
        <v>45</v>
      </c>
      <c r="C14" s="17"/>
      <c r="D14" s="111"/>
      <c r="E14" s="17"/>
      <c r="F14" s="84"/>
      <c r="G14" s="17"/>
      <c r="H14" s="20" t="s">
        <v>29</v>
      </c>
      <c r="J14" s="86" t="s">
        <v>51</v>
      </c>
      <c r="K14" s="21"/>
      <c r="M14"/>
      <c r="N14"/>
      <c r="O14"/>
    </row>
    <row r="15" spans="1:230" ht="15.75" customHeight="1">
      <c r="A15" s="17"/>
      <c r="B15" s="83" t="s">
        <v>47</v>
      </c>
      <c r="C15" s="17"/>
      <c r="D15" s="111"/>
      <c r="E15" s="17"/>
      <c r="F15" s="84"/>
      <c r="G15" s="17"/>
      <c r="H15" s="20" t="s">
        <v>45</v>
      </c>
      <c r="J15" s="88" t="s">
        <v>59</v>
      </c>
      <c r="K15" s="21"/>
      <c r="M15"/>
      <c r="N15"/>
      <c r="O15"/>
      <c r="P15"/>
    </row>
    <row r="16" spans="1:230" ht="15.75" customHeight="1">
      <c r="A16" s="17"/>
      <c r="B16" s="83"/>
      <c r="C16" s="17"/>
      <c r="D16" s="111" t="s">
        <v>72</v>
      </c>
      <c r="E16" s="17"/>
      <c r="F16" s="84"/>
      <c r="G16" s="17"/>
      <c r="H16" s="20" t="s">
        <v>47</v>
      </c>
      <c r="I16" s="21"/>
      <c r="J16" s="89" t="s">
        <v>56</v>
      </c>
      <c r="K16" s="21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5"/>
      <c r="E21" s="100"/>
      <c r="G21" s="104"/>
      <c r="H21" s="105"/>
      <c r="I21" s="50"/>
      <c r="J21" s="50"/>
      <c r="K21" s="79"/>
      <c r="L21" s="109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7" t="s">
        <v>80</v>
      </c>
      <c r="E22" s="100" t="s">
        <v>81</v>
      </c>
      <c r="G22" s="107">
        <v>25</v>
      </c>
      <c r="H22" s="105">
        <v>68</v>
      </c>
      <c r="I22" s="50"/>
      <c r="J22" s="50">
        <f>G22*H22</f>
        <v>1700</v>
      </c>
      <c r="K22" s="79" t="s">
        <v>76</v>
      </c>
      <c r="L22" s="112">
        <v>9100</v>
      </c>
      <c r="M22" s="114">
        <v>0.45</v>
      </c>
      <c r="N22" s="112">
        <f>L22*M22/100</f>
        <v>40.950000000000003</v>
      </c>
      <c r="O22" s="113">
        <v>0.4</v>
      </c>
      <c r="P22" s="112">
        <f>N22/(1-O22)</f>
        <v>68.250000000000014</v>
      </c>
    </row>
    <row r="23" spans="1:16" s="94" customFormat="1" ht="15.75" customHeight="1">
      <c r="B23" s="101"/>
      <c r="C23" s="98"/>
      <c r="D23" s="103"/>
      <c r="E23" s="102" t="s">
        <v>82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112" customFormat="1" ht="15.75" customHeight="1">
      <c r="B24" s="98"/>
      <c r="C24" s="98"/>
      <c r="D24" s="103"/>
      <c r="E24" s="102"/>
      <c r="H24" s="105"/>
      <c r="I24" s="93"/>
      <c r="J24" s="93"/>
      <c r="K24" s="93"/>
    </row>
    <row r="25" spans="1:16" ht="15.75" customHeight="1" thickBot="1">
      <c r="A25" s="17"/>
      <c r="B25" s="61"/>
      <c r="C25" s="62"/>
      <c r="D25" s="63"/>
      <c r="E25" s="64"/>
      <c r="F25" s="65"/>
      <c r="G25" s="92"/>
      <c r="H25" s="66"/>
      <c r="I25" s="67"/>
      <c r="J25" s="67"/>
      <c r="K25" s="80"/>
    </row>
    <row r="26" spans="1:16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1700</v>
      </c>
      <c r="K26" s="60"/>
    </row>
    <row r="27" spans="1:16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150</v>
      </c>
      <c r="K27" s="58"/>
    </row>
    <row r="28" spans="1:16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6" ht="15.75" customHeight="1" thickBot="1">
      <c r="A29" s="17"/>
      <c r="B29" s="62"/>
      <c r="C29" s="62"/>
      <c r="D29" s="61"/>
      <c r="E29" s="70"/>
      <c r="F29" s="71"/>
      <c r="G29" s="72" t="s">
        <v>20</v>
      </c>
      <c r="H29" s="73" t="s">
        <v>4</v>
      </c>
      <c r="I29" s="74"/>
      <c r="J29" s="74"/>
      <c r="K29" s="75"/>
    </row>
    <row r="30" spans="1:16" ht="15.75" customHeight="1">
      <c r="A30" s="17"/>
      <c r="B30" s="11"/>
      <c r="C30" s="11"/>
      <c r="D30" s="12"/>
      <c r="E30" s="21"/>
      <c r="F30" s="11"/>
      <c r="G30" s="31" t="s">
        <v>33</v>
      </c>
      <c r="H30" s="51" t="s">
        <v>4</v>
      </c>
      <c r="I30" s="50"/>
      <c r="J30" s="50">
        <f>IF(J26&lt;150, 150, J26)</f>
        <v>1700</v>
      </c>
      <c r="K30" s="60"/>
    </row>
    <row r="31" spans="1:16" ht="15.75" customHeight="1" thickBot="1">
      <c r="A31" s="17"/>
      <c r="B31" s="62"/>
      <c r="C31" s="62"/>
      <c r="D31" s="61"/>
      <c r="E31" s="64"/>
      <c r="F31" s="62"/>
      <c r="G31" s="68" t="s">
        <v>32</v>
      </c>
      <c r="H31" s="66" t="s">
        <v>4</v>
      </c>
      <c r="I31" s="67"/>
      <c r="J31" s="67"/>
      <c r="K31" s="69"/>
    </row>
    <row r="32" spans="1:16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1700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42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44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31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63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87" t="s">
        <v>60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87" t="s">
        <v>61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18"/>
      <c r="E42" s="11"/>
      <c r="F42" s="11"/>
      <c r="G42" s="13"/>
      <c r="H42" s="19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C43" s="11"/>
      <c r="D43" s="76" t="s">
        <v>34</v>
      </c>
      <c r="E43" s="11"/>
      <c r="F43" s="11"/>
      <c r="G43" s="13"/>
      <c r="H43" s="14"/>
      <c r="I43" s="11"/>
      <c r="J43" s="78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56" t="s">
        <v>35</v>
      </c>
      <c r="E44" s="18" t="s">
        <v>53</v>
      </c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/>
      <c r="E45" s="18" t="s">
        <v>54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36</v>
      </c>
      <c r="E46" s="90" t="s">
        <v>69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37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38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39</v>
      </c>
      <c r="E49" s="23" t="s">
        <v>48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40</v>
      </c>
      <c r="E50" s="17" t="s">
        <v>49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41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43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http://www.exmar.be/"/>
    <hyperlink ref="D10" r:id="rId4" display="mailto:purchase@shipmanagement.exmar.b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2012-03-06T13:38:16Z</cp:lastPrinted>
  <dcterms:created xsi:type="dcterms:W3CDTF">2000-06-29T05:08:18Z</dcterms:created>
  <dcterms:modified xsi:type="dcterms:W3CDTF">2012-10-12T13:23:11Z</dcterms:modified>
</cp:coreProperties>
</file>