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L21" i="1" l="1"/>
  <c r="N21" i="1" l="1"/>
  <c r="P21" i="1" s="1"/>
  <c r="J21" i="1" l="1"/>
  <c r="J29" i="1" s="1"/>
  <c r="J33" i="1" s="1"/>
  <c r="J35" i="1" s="1"/>
</calcChain>
</file>

<file path=xl/sharedStrings.xml><?xml version="1.0" encoding="utf-8"?>
<sst xmlns="http://schemas.openxmlformats.org/spreadsheetml/2006/main" count="93" uniqueCount="80">
  <si>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</si>
  <si>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</si>
  <si>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</si>
  <si>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</si>
  <si>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</si>
  <si>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</si>
  <si>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</si>
  <si>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</si>
  <si>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</si>
  <si>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</si>
  <si>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</si>
  <si>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</si>
  <si>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</si>
  <si>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</si>
  <si>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</si>
  <si>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</si>
  <si>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</si>
  <si>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</si>
  <si>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</si>
  <si>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</si>
  <si>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</si>
  <si>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</si>
  <si>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</si>
  <si>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</si>
  <si>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</si>
  <si>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</si>
  <si>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</si>
  <si>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</si>
  <si>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</si>
  <si>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</si>
  <si>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</si>
  <si>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</si>
  <si>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</si>
  <si>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</si>
  <si>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</si>
  <si>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</si>
  <si>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</si>
  <si>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</si>
  <si>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</si>
  <si>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</si>
  <si>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</si>
  <si>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</si>
  <si>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</si>
  <si>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</si>
  <si>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</si>
  <si>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</si>
  <si>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</si>
  <si>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</si>
  <si>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</si>
  <si>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</si>
  <si>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</si>
  <si>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</si>
  <si>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</si>
  <si>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</si>
  <si>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</si>
  <si>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</si>
  <si>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</si>
  <si>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</si>
  <si>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</si>
  <si>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</si>
  <si>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</si>
  <si>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</si>
  <si>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Hobré Instrument B.V.</t>
  </si>
  <si>
    <t>Volume 1-3</t>
  </si>
  <si>
    <t>1446 WG Purmerend</t>
  </si>
  <si>
    <t>The Netherlands</t>
  </si>
  <si>
    <t>DP transmitter</t>
  </si>
  <si>
    <t>Stainless steel wetted parts</t>
  </si>
  <si>
    <t>Process connection : 1/2 NPT with adapter flange</t>
  </si>
  <si>
    <t>6</t>
  </si>
  <si>
    <t>30 days from invoice date</t>
  </si>
  <si>
    <t>Range : 0-100Kpas</t>
  </si>
  <si>
    <t>Aschiva Ramgoelam</t>
  </si>
  <si>
    <t>+31 (0) 299 393 115</t>
  </si>
  <si>
    <t>ramgoelama@hobre.com</t>
  </si>
  <si>
    <t>Mounting bracket CF8</t>
  </si>
  <si>
    <t>with Display</t>
  </si>
  <si>
    <t>GTX31D-AAAADCA-AXXAXA1-XX</t>
  </si>
  <si>
    <t>Q2012RH365</t>
  </si>
  <si>
    <t>Without ATEX explosion 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</si>
</sst>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1" applyFont="1" applyAlignment="1" applyProtection="1"/>
    <xf numFmtId="40" fontId="6" fillId="0" borderId="0" xfId="2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top" wrapText="1"/>
    </xf>
    <xf numFmtId="0" fontId="14" fillId="0" borderId="0" xfId="1" applyFont="1" applyAlignment="1" applyProtection="1"/>
    <xf numFmtId="169" fontId="6" fillId="0" borderId="0" xfId="2" applyNumberFormat="1" applyFont="1" applyAlignment="1">
      <alignment vertical="center"/>
    </xf>
    <xf numFmtId="0" fontId="9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mgoelama@hobre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6"/>
  <sheetViews>
    <sheetView tabSelected="1" zoomScaleNormal="100" workbookViewId="0">
      <selection activeCell="E14" sqref="E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3.2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57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62</v>
      </c>
      <c r="E7" s="17"/>
      <c r="F7" s="85"/>
      <c r="G7" s="21"/>
      <c r="H7" s="33" t="s">
        <v>1</v>
      </c>
      <c r="I7" s="17"/>
      <c r="J7" s="77">
        <v>41194</v>
      </c>
      <c r="K7" s="21"/>
    </row>
    <row r="8" spans="1:230" ht="15.75" customHeight="1">
      <c r="A8" s="17"/>
      <c r="B8" s="21"/>
      <c r="C8" s="21"/>
      <c r="D8" s="87" t="s">
        <v>63</v>
      </c>
      <c r="E8" s="17"/>
      <c r="F8" s="84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87" t="s">
        <v>64</v>
      </c>
      <c r="E9" s="17"/>
      <c r="F9" s="84"/>
      <c r="G9" s="33"/>
      <c r="H9" s="17"/>
      <c r="J9" s="17"/>
      <c r="K9" s="21"/>
    </row>
    <row r="10" spans="1:230" ht="15.75" customHeight="1">
      <c r="A10" s="17"/>
      <c r="B10" s="21"/>
      <c r="C10" s="21"/>
      <c r="D10" s="87" t="s">
        <v>65</v>
      </c>
      <c r="E10" s="87"/>
      <c r="G10" s="21"/>
      <c r="H10" s="20" t="s">
        <v>16</v>
      </c>
      <c r="J10" s="17"/>
      <c r="K10" s="35"/>
    </row>
    <row r="11" spans="1:230" ht="15.75" customHeight="1">
      <c r="A11" s="17"/>
      <c r="B11" s="81" t="s">
        <v>27</v>
      </c>
      <c r="C11" s="21"/>
      <c r="D11" s="87" t="s">
        <v>72</v>
      </c>
      <c r="E11"/>
      <c r="F11" s="84"/>
      <c r="G11" s="17"/>
      <c r="H11" s="20" t="s">
        <v>17</v>
      </c>
      <c r="I11" s="20"/>
      <c r="J11" s="34" t="s">
        <v>78</v>
      </c>
      <c r="K11" s="21"/>
    </row>
    <row r="12" spans="1:230" ht="15.75" customHeight="1">
      <c r="A12" s="17"/>
      <c r="B12" s="81" t="s">
        <v>30</v>
      </c>
      <c r="C12" s="21"/>
      <c r="D12" s="97" t="s">
        <v>73</v>
      </c>
      <c r="E12"/>
      <c r="F12" s="84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1" t="s">
        <v>29</v>
      </c>
      <c r="C13" s="21"/>
      <c r="D13" s="17"/>
      <c r="F13" s="84"/>
      <c r="G13" s="17"/>
      <c r="H13" s="20" t="s">
        <v>52</v>
      </c>
      <c r="I13" s="21"/>
      <c r="J13" s="82" t="s">
        <v>48</v>
      </c>
      <c r="K13" s="21"/>
    </row>
    <row r="14" spans="1:230" ht="15.75" customHeight="1">
      <c r="A14" s="17"/>
      <c r="B14" s="81" t="s">
        <v>47</v>
      </c>
      <c r="C14" s="17"/>
      <c r="D14" s="98" t="s">
        <v>74</v>
      </c>
      <c r="E14" s="17"/>
      <c r="F14" s="84"/>
      <c r="G14" s="17"/>
      <c r="H14" s="20" t="s">
        <v>29</v>
      </c>
      <c r="J14" s="86" t="s">
        <v>53</v>
      </c>
      <c r="K14" s="21"/>
    </row>
    <row r="15" spans="1:230" ht="15.75" customHeight="1">
      <c r="A15" s="17"/>
      <c r="B15" s="83" t="s">
        <v>49</v>
      </c>
      <c r="C15" s="17"/>
      <c r="D15" s="98"/>
      <c r="E15" s="17"/>
      <c r="F15" s="84"/>
      <c r="G15" s="17"/>
      <c r="H15" s="20" t="s">
        <v>47</v>
      </c>
      <c r="J15" s="89" t="s">
        <v>61</v>
      </c>
      <c r="K15" s="21"/>
    </row>
    <row r="16" spans="1:230" ht="15.75" customHeight="1">
      <c r="A16" s="17"/>
      <c r="B16" s="83"/>
      <c r="C16" s="17"/>
      <c r="D16" s="92"/>
      <c r="E16" s="17"/>
      <c r="F16" s="84"/>
      <c r="G16" s="17"/>
      <c r="H16" s="20" t="s">
        <v>49</v>
      </c>
      <c r="I16" s="21"/>
      <c r="J16" s="90" t="s">
        <v>58</v>
      </c>
      <c r="K16" s="21"/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5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5"/>
      <c r="H20" s="49"/>
      <c r="I20" s="50"/>
      <c r="J20" s="50"/>
      <c r="K20" s="12"/>
    </row>
    <row r="21" spans="1:230" s="17" customFormat="1" ht="15.75" customHeight="1">
      <c r="B21" s="12">
        <v>1</v>
      </c>
      <c r="C21" s="11"/>
      <c r="D21" s="87" t="s">
        <v>77</v>
      </c>
      <c r="E21" s="17" t="s">
        <v>66</v>
      </c>
      <c r="G21" s="100">
        <v>4</v>
      </c>
      <c r="H21" s="51">
        <v>577</v>
      </c>
      <c r="I21" s="50"/>
      <c r="J21" s="50">
        <f>G21*H21</f>
        <v>2308</v>
      </c>
      <c r="K21" s="79" t="s">
        <v>69</v>
      </c>
      <c r="L21" s="40">
        <f>310+6+20+12</f>
        <v>348</v>
      </c>
      <c r="M21" s="99">
        <v>0.11600000000000001</v>
      </c>
      <c r="N21" s="93">
        <f>L21*1000*M21/100</f>
        <v>403.68</v>
      </c>
      <c r="O21" s="88">
        <v>0.3</v>
      </c>
      <c r="P21" s="40">
        <f>N21/(1-O21)</f>
        <v>576.68571428571431</v>
      </c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2"/>
      <c r="C22" s="11"/>
      <c r="D22" s="87"/>
      <c r="E22" s="17" t="s">
        <v>71</v>
      </c>
      <c r="G22" s="94"/>
      <c r="H22" s="51"/>
      <c r="I22" s="50"/>
      <c r="J22" s="50"/>
      <c r="K22" s="79"/>
      <c r="L22" s="40"/>
      <c r="M22" s="40"/>
      <c r="N22" s="93"/>
      <c r="O22" s="88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E23" s="17" t="s">
        <v>67</v>
      </c>
      <c r="G23" s="94"/>
      <c r="H23" s="51"/>
      <c r="I23" s="50"/>
      <c r="J23" s="50"/>
      <c r="K23" s="79"/>
      <c r="L23" s="40"/>
      <c r="M23" s="40"/>
      <c r="N23" s="93"/>
      <c r="O23" s="88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D24" s="87"/>
      <c r="E24" s="17" t="s">
        <v>68</v>
      </c>
      <c r="G24" s="94"/>
      <c r="H24" s="51"/>
      <c r="I24" s="50"/>
      <c r="J24" s="50"/>
      <c r="K24" s="79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s="17" customFormat="1" ht="15.75" customHeight="1">
      <c r="B25" s="12"/>
      <c r="C25" s="11"/>
      <c r="E25" s="17" t="s">
        <v>76</v>
      </c>
      <c r="G25" s="94"/>
      <c r="H25" s="51"/>
      <c r="I25" s="50"/>
      <c r="J25" s="50"/>
      <c r="K25" s="79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</row>
    <row r="26" spans="1:230" s="17" customFormat="1" ht="15.75" customHeight="1">
      <c r="B26" s="12"/>
      <c r="C26" s="11"/>
      <c r="E26" s="17" t="s">
        <v>75</v>
      </c>
      <c r="G26" s="94"/>
      <c r="H26" s="51"/>
      <c r="I26" s="50"/>
      <c r="K26" s="79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</row>
    <row r="27" spans="1:230" s="17" customFormat="1" ht="15.75" customHeight="1">
      <c r="B27" s="12"/>
      <c r="C27" s="11"/>
      <c r="E27" s="17" t="s">
        <v>79</v>
      </c>
      <c r="G27" s="94"/>
      <c r="H27" s="51"/>
      <c r="I27" s="50"/>
      <c r="K27" s="79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</row>
    <row r="28" spans="1:230" ht="15.75" customHeight="1" thickBot="1">
      <c r="A28" s="17"/>
      <c r="B28" s="61"/>
      <c r="C28" s="62"/>
      <c r="D28" s="63"/>
      <c r="E28" s="64"/>
      <c r="F28" s="65"/>
      <c r="G28" s="96"/>
      <c r="H28" s="66"/>
      <c r="I28" s="67"/>
      <c r="J28" s="67"/>
      <c r="K28" s="80"/>
    </row>
    <row r="29" spans="1:230" ht="15.75" customHeight="1">
      <c r="A29" s="17"/>
      <c r="B29" s="11"/>
      <c r="C29" s="11"/>
      <c r="D29" s="12"/>
      <c r="E29" s="21"/>
      <c r="F29" s="11"/>
      <c r="G29" s="33" t="s">
        <v>26</v>
      </c>
      <c r="H29" s="51" t="s">
        <v>4</v>
      </c>
      <c r="I29" s="50"/>
      <c r="J29" s="50">
        <f>SUM(J21:J28)</f>
        <v>2308</v>
      </c>
      <c r="K29" s="60"/>
    </row>
    <row r="30" spans="1:230" ht="15.75" customHeight="1">
      <c r="A30" s="17"/>
      <c r="B30" s="11"/>
      <c r="C30" s="11"/>
      <c r="D30" s="12"/>
      <c r="E30" s="44"/>
      <c r="F30" s="42"/>
      <c r="G30" s="43" t="s">
        <v>19</v>
      </c>
      <c r="H30" s="52" t="s">
        <v>4</v>
      </c>
      <c r="I30" s="53"/>
      <c r="J30" s="53">
        <v>0</v>
      </c>
      <c r="K30" s="58"/>
    </row>
    <row r="31" spans="1:230" ht="15.75" customHeight="1">
      <c r="A31" s="17"/>
      <c r="B31" s="11"/>
      <c r="C31" s="11"/>
      <c r="D31" s="12"/>
      <c r="E31" s="45"/>
      <c r="F31" s="46"/>
      <c r="G31" s="57" t="s">
        <v>2</v>
      </c>
      <c r="H31" s="54" t="s">
        <v>4</v>
      </c>
      <c r="I31" s="55"/>
      <c r="J31" s="55">
        <v>0</v>
      </c>
      <c r="K31" s="59"/>
    </row>
    <row r="32" spans="1:230" ht="15.75" customHeight="1" thickBot="1">
      <c r="A32" s="17"/>
      <c r="B32" s="62"/>
      <c r="C32" s="62"/>
      <c r="D32" s="61"/>
      <c r="E32" s="70"/>
      <c r="F32" s="71"/>
      <c r="G32" s="72" t="s">
        <v>20</v>
      </c>
      <c r="H32" s="73" t="s">
        <v>4</v>
      </c>
      <c r="I32" s="74"/>
      <c r="J32" s="74"/>
      <c r="K32" s="75"/>
    </row>
    <row r="33" spans="1:230" ht="15.75" customHeight="1">
      <c r="A33" s="17"/>
      <c r="B33" s="11"/>
      <c r="C33" s="11"/>
      <c r="D33" s="12"/>
      <c r="E33" s="21"/>
      <c r="F33" s="11"/>
      <c r="G33" s="31" t="s">
        <v>35</v>
      </c>
      <c r="H33" s="51" t="s">
        <v>4</v>
      </c>
      <c r="I33" s="50"/>
      <c r="J33" s="50">
        <f>SUM(J29:J32)</f>
        <v>2308</v>
      </c>
      <c r="K33" s="60"/>
    </row>
    <row r="34" spans="1:230" ht="15.75" customHeight="1" thickBot="1">
      <c r="A34" s="17"/>
      <c r="B34" s="62"/>
      <c r="C34" s="62"/>
      <c r="D34" s="61"/>
      <c r="E34" s="64"/>
      <c r="F34" s="62"/>
      <c r="G34" s="68" t="s">
        <v>34</v>
      </c>
      <c r="H34" s="66" t="s">
        <v>4</v>
      </c>
      <c r="I34" s="67"/>
      <c r="J34" s="67"/>
      <c r="K34" s="69"/>
    </row>
    <row r="35" spans="1:230" ht="15.75" customHeight="1">
      <c r="A35" s="17"/>
      <c r="B35" s="11"/>
      <c r="C35" s="11"/>
      <c r="D35" s="12"/>
      <c r="E35" s="17"/>
      <c r="F35" s="11"/>
      <c r="G35" s="56" t="s">
        <v>26</v>
      </c>
      <c r="H35" s="51" t="s">
        <v>4</v>
      </c>
      <c r="I35" s="50"/>
      <c r="J35" s="51">
        <f>SUM(J33:J34)</f>
        <v>2308</v>
      </c>
      <c r="K35" s="60"/>
    </row>
    <row r="36" spans="1:230" ht="15.75" customHeight="1">
      <c r="A36" s="17"/>
      <c r="B36" s="11"/>
      <c r="C36" s="11"/>
      <c r="D36" s="12"/>
      <c r="E36" s="17"/>
      <c r="F36" s="11"/>
      <c r="G36" s="56"/>
      <c r="H36" s="51"/>
      <c r="I36" s="50"/>
      <c r="J36" s="51"/>
      <c r="K36" s="60"/>
    </row>
    <row r="37" spans="1:230" s="17" customFormat="1" ht="15.75" customHeight="1">
      <c r="B37" s="27" t="s">
        <v>44</v>
      </c>
      <c r="C37" s="11"/>
      <c r="D37" s="12"/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7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46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33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32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C44" s="11"/>
      <c r="D44" s="76" t="s">
        <v>36</v>
      </c>
      <c r="E44" s="11"/>
      <c r="F44" s="11"/>
      <c r="G44" s="13"/>
      <c r="H44" s="14"/>
      <c r="I44" s="11"/>
      <c r="J44" s="78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56" t="s">
        <v>37</v>
      </c>
      <c r="E45" s="18" t="s">
        <v>55</v>
      </c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6"/>
      <c r="E46" s="18" t="s">
        <v>56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38</v>
      </c>
      <c r="E47" s="91" t="s">
        <v>70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39</v>
      </c>
      <c r="E48" s="17" t="s">
        <v>5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40</v>
      </c>
      <c r="E49" s="22" t="s">
        <v>21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41</v>
      </c>
      <c r="E50" s="23" t="s">
        <v>50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42</v>
      </c>
      <c r="E51" s="17" t="s">
        <v>51</v>
      </c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 t="s">
        <v>43</v>
      </c>
      <c r="E52" s="11" t="s">
        <v>22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8"/>
      <c r="C57" s="8"/>
      <c r="D57" s="11"/>
      <c r="E57" s="11"/>
      <c r="F57" s="11"/>
      <c r="G57" s="24"/>
      <c r="H57" s="11"/>
      <c r="I57" s="11"/>
      <c r="J57" s="24"/>
      <c r="K57" s="25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60</v>
      </c>
      <c r="C58" s="11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59</v>
      </c>
      <c r="C59" s="8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2011-03-18T14:06:40Z</cp:lastPrinted>
  <dcterms:created xsi:type="dcterms:W3CDTF">2000-06-29T05:08:18Z</dcterms:created>
  <dcterms:modified xsi:type="dcterms:W3CDTF">2012-10-12T08:20:36Z</dcterms:modified>
</cp:coreProperties>
</file>