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5" i="1" l="1"/>
  <c r="O25" i="1"/>
  <c r="M25" i="1"/>
  <c r="O21" i="1"/>
  <c r="M21" i="1"/>
  <c r="J21" i="1" l="1"/>
  <c r="J28" i="1" l="1"/>
  <c r="J32" i="1" s="1"/>
  <c r="J34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<sst xmlns="http://schemas.openxmlformats.org/spreadsheetml/2006/main" count="91" uniqueCount="77">
  <si>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</si>
  <si>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</si>
  <si>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</si>
  <si>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</si>
  <si>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</si>
  <si>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</si>
  <si>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</si>
  <si>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</si>
  <si>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</si>
  <si>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</si>
  <si>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</si>
  <si>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</si>
  <si>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</si>
  <si>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</si>
  <si>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</si>
  <si>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</si>
  <si>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</si>
  <si>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</si>
  <si>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</si>
  <si>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</si>
  <si>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</si>
  <si>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</si>
  <si>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</si>
  <si>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</si>
  <si>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</si>
  <si>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</si>
  <si>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</si>
  <si>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</si>
  <si>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</si>
  <si>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</si>
  <si>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</si>
  <si>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</si>
  <si>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</si>
  <si>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</si>
  <si>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</si>
  <si>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</si>
  <si>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</si>
  <si>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</si>
  <si>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</si>
  <si>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</si>
  <si>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</si>
  <si>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</si>
  <si>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</si>
  <si>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</si>
  <si>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</si>
  <si>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</si>
  <si>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</si>
  <si>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</si>
  <si>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</si>
  <si>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</si>
  <si>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</si>
  <si>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</si>
  <si>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</si>
  <si>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</si>
  <si>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</si>
  <si>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</si>
  <si>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</si>
  <si>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</si>
  <si>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</si>
  <si>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</si>
  <si>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</si>
  <si>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</si>
  <si>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Q2012RH352</t>
  </si>
  <si>
    <t>Arlington Business Park   </t>
  </si>
  <si>
    <t>Bracknell               </t>
  </si>
  <si>
    <t>Berkshire, RG12 1EB</t>
  </si>
  <si>
    <t>Jon Dawes</t>
  </si>
  <si>
    <t>Honeywell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Honeywell</t>
  </si>
  <si>
    <t xml:space="preserve">( +44-(0)1344 655251                                                                                         </t>
  </si>
  <si>
    <t>2 +44-(0)1344 655554</t>
  </si>
  <si>
    <t xml:space="preserve"> jon.dawes@honeywell.com</t>
  </si>
  <si>
    <t xml:space="preserve">Replacement of DCP551-E-1-0-0-00 </t>
  </si>
  <si>
    <t>P3015G0ES00100</t>
  </si>
  <si>
    <t>DCP300 programmer</t>
  </si>
  <si>
    <t>Honeywell version</t>
  </si>
  <si>
    <t>DCP551F1000</t>
  </si>
  <si>
    <t>DCP551 programmer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</si>
</sst>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n.dawes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E19" sqref="E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67</v>
      </c>
      <c r="F7" s="21"/>
      <c r="G7" s="21"/>
      <c r="H7" s="33" t="s">
        <v>1</v>
      </c>
      <c r="I7" s="17"/>
      <c r="J7" s="75">
        <v>41185</v>
      </c>
      <c r="K7" s="21"/>
    </row>
    <row r="8" spans="1:230" ht="15.75" customHeight="1">
      <c r="A8" s="17"/>
      <c r="B8" s="21"/>
      <c r="C8" s="21"/>
      <c r="D8" s="97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64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66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70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8">
        <v>1</v>
      </c>
      <c r="C21" s="97"/>
      <c r="D21" s="97" t="s">
        <v>72</v>
      </c>
      <c r="E21" s="97" t="s">
        <v>73</v>
      </c>
      <c r="F21" s="97"/>
      <c r="G21" s="98">
        <v>1</v>
      </c>
      <c r="H21" s="97">
        <v>825</v>
      </c>
      <c r="I21" s="97"/>
      <c r="J21" s="97">
        <f>G21*H21</f>
        <v>825</v>
      </c>
      <c r="K21" s="98">
        <v>5</v>
      </c>
      <c r="L21" s="40">
        <v>524.47</v>
      </c>
      <c r="M21" s="40">
        <f>L21*1.1</f>
        <v>576.91700000000003</v>
      </c>
      <c r="N21" s="87">
        <v>0.3</v>
      </c>
      <c r="O21" s="40">
        <f>M21/(1-N21)</f>
        <v>824.16714285714295</v>
      </c>
    </row>
    <row r="22" spans="1:15" s="40" customFormat="1" ht="15.75" customHeight="1">
      <c r="B22" s="98"/>
      <c r="C22" s="97"/>
      <c r="D22" s="97"/>
      <c r="E22" s="97" t="s">
        <v>74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8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8"/>
      <c r="C24" s="97"/>
      <c r="D24" s="97" t="s">
        <v>71</v>
      </c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8">
        <v>2</v>
      </c>
      <c r="C25" s="97"/>
      <c r="D25" s="97" t="s">
        <v>75</v>
      </c>
      <c r="E25" s="97" t="s">
        <v>76</v>
      </c>
      <c r="F25" s="97"/>
      <c r="G25" s="98">
        <v>1</v>
      </c>
      <c r="H25" s="97">
        <v>1724</v>
      </c>
      <c r="I25" s="97"/>
      <c r="J25" s="97">
        <f>G25*H25</f>
        <v>1724</v>
      </c>
      <c r="K25" s="98">
        <v>5</v>
      </c>
      <c r="L25" s="40">
        <v>1097.02</v>
      </c>
      <c r="M25" s="40">
        <f>L25*1.1</f>
        <v>1206.722</v>
      </c>
      <c r="N25" s="87">
        <v>0.3</v>
      </c>
      <c r="O25" s="40">
        <f>M25/(1-N25)</f>
        <v>1723.8885714285716</v>
      </c>
    </row>
    <row r="26" spans="1:15" s="40" customFormat="1" ht="15.75" customHeight="1">
      <c r="B26" s="98"/>
      <c r="C26" s="97"/>
      <c r="D26" s="97"/>
      <c r="E26" s="97" t="s">
        <v>74</v>
      </c>
      <c r="F26" s="97"/>
      <c r="G26" s="97"/>
      <c r="H26" s="97"/>
      <c r="I26" s="97"/>
      <c r="J26" s="97"/>
      <c r="K26" s="88"/>
    </row>
    <row r="27" spans="1:15" s="40" customFormat="1" ht="15.75" customHeight="1" thickBot="1">
      <c r="B27" s="89"/>
      <c r="C27" s="90"/>
      <c r="D27" s="91"/>
      <c r="E27" s="92"/>
      <c r="F27" s="93"/>
      <c r="G27" s="100"/>
      <c r="H27" s="94"/>
      <c r="I27" s="95"/>
      <c r="J27" s="95"/>
      <c r="K27" s="96"/>
    </row>
    <row r="28" spans="1:15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2549</v>
      </c>
      <c r="K28" s="60"/>
    </row>
    <row r="29" spans="1:15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15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15" ht="15.75" customHeight="1" thickBot="1">
      <c r="A31" s="17"/>
      <c r="B31" s="62"/>
      <c r="C31" s="62"/>
      <c r="D31" s="61"/>
      <c r="E31" s="68"/>
      <c r="F31" s="69"/>
      <c r="G31" s="70" t="s">
        <v>20</v>
      </c>
      <c r="H31" s="71" t="s">
        <v>4</v>
      </c>
      <c r="I31" s="72"/>
      <c r="J31" s="72"/>
      <c r="K31" s="73"/>
    </row>
    <row r="32" spans="1:15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2549</v>
      </c>
      <c r="K32" s="60"/>
    </row>
    <row r="33" spans="1:230" ht="15.75" customHeight="1" thickBot="1">
      <c r="A33" s="17"/>
      <c r="B33" s="62"/>
      <c r="C33" s="62"/>
      <c r="D33" s="61"/>
      <c r="E33" s="63"/>
      <c r="F33" s="62"/>
      <c r="G33" s="66" t="s">
        <v>34</v>
      </c>
      <c r="H33" s="64" t="s">
        <v>4</v>
      </c>
      <c r="I33" s="65"/>
      <c r="J33" s="65"/>
      <c r="K33" s="67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2549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4" t="s">
        <v>36</v>
      </c>
      <c r="E43" s="11"/>
      <c r="F43" s="11"/>
      <c r="G43" s="13"/>
      <c r="H43" s="14"/>
      <c r="I43" s="11"/>
      <c r="J43" s="76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60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86" t="s">
        <v>61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on.dawes@honeywell.com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2012-10-03T07:03:07Z</dcterms:modified>
</cp:coreProperties>
</file>