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O21" i="1" l="1"/>
  <c r="M21" i="1"/>
  <c r="J21" i="1" l="1"/>
  <c r="J27" i="1" l="1"/>
  <c r="J31" i="1" s="1"/>
  <c r="J33" i="1" s="1"/>
</calcChain>
</file>

<file path=xl/sharedStrings.xml><?xml version="1.0" encoding="utf-8"?>
<sst xmlns="http://schemas.openxmlformats.org/spreadsheetml/2006/main" count="86" uniqueCount="73">
  <si>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</si>
  <si>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</si>
  <si>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</si>
  <si>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</si>
  <si>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</si>
  <si>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</si>
  <si>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</si>
  <si>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</si>
  <si>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</si>
  <si>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</si>
  <si>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</si>
  <si>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</si>
  <si>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</si>
  <si>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</si>
  <si>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</si>
  <si>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</si>
  <si>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</si>
  <si>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</si>
  <si>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</si>
  <si>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</si>
  <si>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</si>
  <si>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</si>
  <si>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</si>
  <si>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</si>
  <si>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</si>
  <si>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</si>
  <si>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</si>
  <si>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</si>
  <si>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</si>
  <si>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</si>
  <si>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</si>
  <si>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</si>
  <si>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</si>
  <si>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</si>
  <si>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</si>
  <si>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</si>
  <si>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</si>
  <si>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</si>
  <si>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</si>
  <si>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</si>
  <si>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</si>
  <si>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</si>
  <si>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</si>
  <si>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</si>
  <si>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</si>
  <si>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</si>
  <si>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</si>
  <si>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</si>
  <si>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</si>
  <si>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</si>
  <si>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</si>
  <si>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</si>
  <si>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</si>
  <si>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</si>
  <si>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</si>
  <si>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</si>
  <si>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</si>
  <si>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</si>
  <si>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</si>
  <si>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</si>
  <si>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</si>
  <si>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30 days from invoice date</t>
  </si>
  <si>
    <t>Q2012RH347</t>
  </si>
  <si>
    <t>C46A1A1C000000</t>
  </si>
  <si>
    <t>United Automation Ltd,  Wight Moss Way,</t>
  </si>
  <si>
    <t>Southport Business Park, Southport, PR8 4HQ,</t>
  </si>
  <si>
    <t>   Direct Tel  : 00(44) 1704-516514</t>
  </si>
  <si>
    <t>   Fax           : 00(44) 1704-516501</t>
  </si>
  <si>
    <t>Brian Norris, Contracts Director,</t>
  </si>
  <si>
    <t>Digital Controller SDC46</t>
  </si>
  <si>
    <t>Power supply : 100 to 240Vac</t>
  </si>
  <si>
    <t>1 universal input</t>
  </si>
  <si>
    <t>Current 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</si>
</sst>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E11" sqref="E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68</v>
      </c>
      <c r="F7" s="21"/>
      <c r="G7" s="21"/>
      <c r="H7" s="33" t="s">
        <v>1</v>
      </c>
      <c r="I7" s="17"/>
      <c r="J7" s="75">
        <v>41178</v>
      </c>
      <c r="K7" s="21"/>
    </row>
    <row r="8" spans="1:230" ht="15.75" customHeight="1">
      <c r="A8" s="17"/>
      <c r="B8" s="21"/>
      <c r="C8" s="21"/>
      <c r="D8" s="97" t="s">
        <v>64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 t="s">
        <v>65</v>
      </c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66</v>
      </c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67</v>
      </c>
      <c r="E11" s="8"/>
      <c r="F11" s="21"/>
      <c r="G11" s="17"/>
      <c r="H11" s="20" t="s">
        <v>17</v>
      </c>
      <c r="I11" s="20"/>
      <c r="J11" s="34" t="s">
        <v>62</v>
      </c>
      <c r="K11" s="21"/>
    </row>
    <row r="12" spans="1:230" ht="15.75" customHeight="1">
      <c r="A12" s="17"/>
      <c r="B12" s="77" t="s">
        <v>30</v>
      </c>
      <c r="C12" s="21"/>
      <c r="D12" s="97"/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/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59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</row>
    <row r="21" spans="1:15" s="40" customFormat="1" ht="15.75" customHeight="1">
      <c r="B21" s="97">
        <v>1</v>
      </c>
      <c r="C21" s="97"/>
      <c r="D21" s="97" t="s">
        <v>63</v>
      </c>
      <c r="E21" s="97" t="s">
        <v>69</v>
      </c>
      <c r="F21" s="97"/>
      <c r="G21" s="98">
        <v>1</v>
      </c>
      <c r="H21" s="97">
        <v>632</v>
      </c>
      <c r="I21" s="97"/>
      <c r="J21" s="97">
        <f>G21*H21</f>
        <v>632</v>
      </c>
      <c r="K21" s="98">
        <v>6</v>
      </c>
      <c r="L21" s="40">
        <v>344.55</v>
      </c>
      <c r="M21" s="40">
        <f>1.1*L21</f>
        <v>379.00500000000005</v>
      </c>
      <c r="N21" s="87">
        <v>0.4</v>
      </c>
      <c r="O21" s="40">
        <f>M21/(1-N21)</f>
        <v>631.67500000000007</v>
      </c>
    </row>
    <row r="22" spans="1:15" s="40" customFormat="1" ht="15.75" customHeight="1">
      <c r="B22" s="97"/>
      <c r="C22" s="97"/>
      <c r="D22" s="97"/>
      <c r="E22" s="97" t="s">
        <v>71</v>
      </c>
      <c r="F22" s="97"/>
      <c r="G22" s="98"/>
      <c r="H22" s="97"/>
      <c r="I22" s="97"/>
      <c r="J22" s="97"/>
      <c r="K22" s="88"/>
      <c r="N22" s="87"/>
    </row>
    <row r="23" spans="1:15" s="40" customFormat="1" ht="15.75" customHeight="1">
      <c r="B23" s="97"/>
      <c r="C23" s="97"/>
      <c r="D23" s="97"/>
      <c r="E23" s="97" t="s">
        <v>70</v>
      </c>
      <c r="F23" s="97"/>
      <c r="G23" s="98"/>
      <c r="H23" s="97"/>
      <c r="I23" s="97"/>
      <c r="J23" s="97"/>
      <c r="K23" s="88"/>
    </row>
    <row r="24" spans="1:15" s="40" customFormat="1" ht="15.75" customHeight="1">
      <c r="B24" s="97"/>
      <c r="C24" s="97"/>
      <c r="D24" s="97"/>
      <c r="E24" s="97" t="s">
        <v>72</v>
      </c>
      <c r="F24" s="97"/>
      <c r="G24" s="98"/>
      <c r="H24" s="97"/>
      <c r="I24" s="97"/>
      <c r="J24" s="97"/>
      <c r="K24" s="98"/>
    </row>
    <row r="25" spans="1:15" s="40" customFormat="1" ht="15.75" customHeight="1">
      <c r="B25" s="97"/>
      <c r="C25" s="97"/>
      <c r="D25" s="97"/>
      <c r="E25" s="97"/>
      <c r="F25" s="97"/>
      <c r="G25" s="97"/>
      <c r="H25" s="97"/>
      <c r="I25" s="97"/>
      <c r="J25" s="97"/>
      <c r="K25" s="88"/>
    </row>
    <row r="26" spans="1:15" s="40" customFormat="1" ht="15.75" customHeight="1" thickBot="1">
      <c r="B26" s="89"/>
      <c r="C26" s="90"/>
      <c r="D26" s="91"/>
      <c r="E26" s="92"/>
      <c r="F26" s="93"/>
      <c r="G26" s="100"/>
      <c r="H26" s="94"/>
      <c r="I26" s="95"/>
      <c r="J26" s="95"/>
      <c r="K26" s="96"/>
    </row>
    <row r="27" spans="1:15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632</v>
      </c>
      <c r="K27" s="60"/>
    </row>
    <row r="28" spans="1:15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15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5" ht="15.75" customHeight="1" thickBot="1">
      <c r="A30" s="17"/>
      <c r="B30" s="62"/>
      <c r="C30" s="62"/>
      <c r="D30" s="61"/>
      <c r="E30" s="68"/>
      <c r="F30" s="69"/>
      <c r="G30" s="70" t="s">
        <v>20</v>
      </c>
      <c r="H30" s="71" t="s">
        <v>4</v>
      </c>
      <c r="I30" s="72"/>
      <c r="J30" s="72"/>
      <c r="K30" s="73"/>
    </row>
    <row r="31" spans="1:15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SUM(J27:J30)</f>
        <v>632</v>
      </c>
      <c r="K31" s="60"/>
    </row>
    <row r="32" spans="1:15" ht="15.75" customHeight="1" thickBot="1">
      <c r="A32" s="17"/>
      <c r="B32" s="62"/>
      <c r="C32" s="62"/>
      <c r="D32" s="61"/>
      <c r="E32" s="63"/>
      <c r="F32" s="62"/>
      <c r="G32" s="66" t="s">
        <v>34</v>
      </c>
      <c r="H32" s="64" t="s">
        <v>4</v>
      </c>
      <c r="I32" s="65"/>
      <c r="J32" s="65"/>
      <c r="K32" s="67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632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4" t="s">
        <v>36</v>
      </c>
      <c r="E42" s="11"/>
      <c r="F42" s="11"/>
      <c r="G42" s="13"/>
      <c r="H42" s="14"/>
      <c r="I42" s="11"/>
      <c r="J42" s="76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60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86" t="s">
        <v>61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57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2012-09-26T16:29:08Z</dcterms:modified>
</cp:coreProperties>
</file>