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32" i="1" l="1"/>
  <c r="J23" i="1"/>
  <c r="J22" i="1"/>
  <c r="M23" i="1"/>
  <c r="O23" i="1" s="1"/>
  <c r="M22" i="1"/>
  <c r="O22" i="1" s="1"/>
  <c r="J21" i="1" l="1"/>
  <c r="M21" i="1"/>
  <c r="O21" i="1" s="1"/>
  <c r="J30" i="1" l="1"/>
  <c r="J35" i="1" s="1"/>
  <c r="J37" i="1" s="1"/>
</calcChain>
</file>

<file path=xl/sharedStrings.xml><?xml version="1.0" encoding="utf-8"?>
<sst xmlns="http://schemas.openxmlformats.org/spreadsheetml/2006/main" count="90" uniqueCount="74">
  <si>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</si>
  <si>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</si>
  <si>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</si>
  <si>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</si>
  <si>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</si>
  <si>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</si>
  <si>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</si>
  <si>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</si>
  <si>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</si>
  <si>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</si>
  <si>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</si>
  <si>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</si>
  <si>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</si>
  <si>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</si>
  <si>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</si>
  <si>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</si>
  <si>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</si>
  <si>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</si>
  <si>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</si>
  <si>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</si>
  <si>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</si>
  <si>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</si>
  <si>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</si>
  <si>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</si>
  <si>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</si>
  <si>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</si>
  <si>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</si>
  <si>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</si>
  <si>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</si>
  <si>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</si>
  <si>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</si>
  <si>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</si>
  <si>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</si>
  <si>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</si>
  <si>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</si>
  <si>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</si>
  <si>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</si>
  <si>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</si>
  <si>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</si>
  <si>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</si>
  <si>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</si>
  <si>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</si>
  <si>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</si>
  <si>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</si>
  <si>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</si>
  <si>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</si>
  <si>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</si>
  <si>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</si>
  <si>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</si>
  <si>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</si>
  <si>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</si>
  <si>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</si>
  <si>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</si>
  <si>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</si>
  <si>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</si>
  <si>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</si>
  <si>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</si>
  <si>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</si>
  <si>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</si>
  <si>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</si>
  <si>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</si>
  <si>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Technocontrol</t>
  </si>
  <si>
    <t>Grece</t>
  </si>
  <si>
    <t>Michail Michales</t>
  </si>
  <si>
    <t>Michail.Michalas@technocontrol.gr</t>
  </si>
  <si>
    <t>96*96 SDC40A controller</t>
  </si>
  <si>
    <t>30 days from invoice date</t>
  </si>
  <si>
    <t>Q2012RH336</t>
  </si>
  <si>
    <t>C40A5G0AS03100</t>
  </si>
  <si>
    <t>C40A5G1AS03100</t>
  </si>
  <si>
    <t>C40B5G4AS09100</t>
  </si>
  <si>
    <t>96*96 SDC40B controller</t>
  </si>
  <si>
    <t>6</t>
  </si>
  <si>
    <t>Extra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</si>
</sst>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Protection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0" fontId="9" fillId="0" borderId="0" xfId="3">
      <alignment vertical="center"/>
    </xf>
    <xf numFmtId="0" fontId="9" fillId="0" borderId="0" xfId="3" applyProtection="1">
      <alignment vertical="center"/>
      <protection locked="0"/>
    </xf>
    <xf numFmtId="0" fontId="9" fillId="0" borderId="0" xfId="3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9" fontId="18" fillId="0" borderId="2" xfId="4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E17" sqref="E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97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30"/>
      <c r="F6" s="30"/>
      <c r="G6" s="30"/>
      <c r="I6" s="30"/>
      <c r="J6" s="32"/>
      <c r="K6" s="30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86" t="s">
        <v>61</v>
      </c>
      <c r="E7" s="8"/>
      <c r="F7" s="21"/>
      <c r="G7" s="21"/>
      <c r="H7" s="33" t="s">
        <v>1</v>
      </c>
      <c r="I7" s="17"/>
      <c r="J7" s="76">
        <v>41169</v>
      </c>
      <c r="K7" s="21"/>
      <c r="M7" s="97"/>
    </row>
    <row r="8" spans="1:230" ht="15.75" customHeight="1">
      <c r="A8" s="17"/>
      <c r="B8" s="21"/>
      <c r="C8" s="21"/>
      <c r="D8" s="86"/>
      <c r="E8" s="8"/>
      <c r="F8" s="21"/>
      <c r="G8" s="33"/>
      <c r="H8" s="17"/>
      <c r="I8" s="17"/>
      <c r="J8" s="17"/>
      <c r="K8" s="21"/>
      <c r="M8" s="97"/>
    </row>
    <row r="9" spans="1:230" ht="15.75" customHeight="1">
      <c r="A9" s="17"/>
      <c r="B9" s="21"/>
      <c r="C9" s="21"/>
      <c r="D9" s="86"/>
      <c r="E9" s="8"/>
      <c r="F9" s="21"/>
      <c r="G9" s="33"/>
      <c r="H9" s="17"/>
      <c r="J9" s="17"/>
      <c r="K9" s="21"/>
      <c r="M9" s="97"/>
    </row>
    <row r="10" spans="1:230" ht="15.75" customHeight="1">
      <c r="A10" s="17"/>
      <c r="B10" s="21"/>
      <c r="C10" s="21"/>
      <c r="D10" s="86" t="s">
        <v>62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86" t="s">
        <v>63</v>
      </c>
      <c r="E11" s="8"/>
      <c r="F11" s="21"/>
      <c r="G11" s="17"/>
      <c r="H11" s="20" t="s">
        <v>17</v>
      </c>
      <c r="I11" s="20"/>
      <c r="J11" s="34" t="s">
        <v>67</v>
      </c>
      <c r="K11" s="21"/>
    </row>
    <row r="12" spans="1:230" ht="15.75" customHeight="1">
      <c r="A12" s="17"/>
      <c r="B12" s="80" t="s">
        <v>30</v>
      </c>
      <c r="C12" s="21"/>
      <c r="D12" s="86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0" t="s">
        <v>29</v>
      </c>
      <c r="C13" s="21"/>
      <c r="D13" s="86"/>
      <c r="E13" s="8"/>
      <c r="F13" s="21"/>
      <c r="G13" s="17"/>
      <c r="H13" s="20" t="s">
        <v>52</v>
      </c>
      <c r="I13" s="21"/>
      <c r="J13" s="81" t="s">
        <v>48</v>
      </c>
      <c r="K13" s="21"/>
    </row>
    <row r="14" spans="1:230" ht="15.75" customHeight="1">
      <c r="A14" s="17"/>
      <c r="B14" s="80" t="s">
        <v>47</v>
      </c>
      <c r="C14" s="17"/>
      <c r="D14" s="86" t="s">
        <v>64</v>
      </c>
      <c r="E14" s="8"/>
      <c r="F14" s="21"/>
      <c r="G14" s="17"/>
      <c r="H14" s="20" t="s">
        <v>29</v>
      </c>
      <c r="J14" s="85" t="s">
        <v>53</v>
      </c>
      <c r="K14" s="21"/>
    </row>
    <row r="15" spans="1:230" ht="15.75" customHeight="1">
      <c r="A15" s="17"/>
      <c r="B15" s="82" t="s">
        <v>49</v>
      </c>
      <c r="C15" s="17"/>
      <c r="D15" s="93"/>
      <c r="E15" s="8"/>
      <c r="F15" s="21"/>
      <c r="G15" s="17"/>
      <c r="H15" s="20" t="s">
        <v>47</v>
      </c>
      <c r="J15" s="87" t="s">
        <v>59</v>
      </c>
      <c r="K15" s="21"/>
    </row>
    <row r="16" spans="1:230" ht="15.75" customHeight="1">
      <c r="A16" s="17"/>
      <c r="B16" s="82"/>
      <c r="C16" s="17"/>
      <c r="D16" s="86"/>
      <c r="E16" s="21"/>
      <c r="F16" s="21"/>
      <c r="G16" s="17"/>
      <c r="H16" s="20" t="s">
        <v>49</v>
      </c>
      <c r="I16" s="21"/>
      <c r="J16" s="88" t="s">
        <v>56</v>
      </c>
      <c r="K16" s="21"/>
    </row>
    <row r="17" spans="1:230" ht="15.75" customHeight="1">
      <c r="A17" s="17"/>
      <c r="B17" s="82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94">
        <v>1</v>
      </c>
      <c r="C21" s="95"/>
      <c r="D21" s="94" t="s">
        <v>68</v>
      </c>
      <c r="E21" s="96" t="s">
        <v>65</v>
      </c>
      <c r="F21" s="42"/>
      <c r="G21" s="90">
        <v>1</v>
      </c>
      <c r="H21" s="52">
        <v>859</v>
      </c>
      <c r="I21" s="51"/>
      <c r="J21" s="17">
        <f>G21*H21</f>
        <v>859</v>
      </c>
      <c r="K21" s="78" t="s">
        <v>72</v>
      </c>
      <c r="L21" s="40">
        <v>468.66</v>
      </c>
      <c r="M21" s="40">
        <f>L21*1.1</f>
        <v>515.52600000000007</v>
      </c>
      <c r="N21" s="92">
        <v>0.4</v>
      </c>
      <c r="O21" s="40">
        <f>M21/(1-N21)</f>
        <v>859.21000000000015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95">
        <v>2</v>
      </c>
      <c r="C22" s="95"/>
      <c r="D22" s="94" t="s">
        <v>69</v>
      </c>
      <c r="E22" s="96" t="s">
        <v>65</v>
      </c>
      <c r="G22" s="91">
        <v>1</v>
      </c>
      <c r="H22" s="52">
        <v>923</v>
      </c>
      <c r="I22" s="51"/>
      <c r="J22" s="17">
        <f>G22*H22</f>
        <v>923</v>
      </c>
      <c r="K22" s="78" t="s">
        <v>72</v>
      </c>
      <c r="L22" s="40">
        <v>503.52</v>
      </c>
      <c r="M22" s="40">
        <f t="shared" ref="M22:M23" si="0">L22*1.1</f>
        <v>553.87200000000007</v>
      </c>
      <c r="N22" s="92">
        <v>0.4</v>
      </c>
      <c r="O22" s="40">
        <f t="shared" ref="O22:O23" si="1">M22/(1-N22)</f>
        <v>923.12000000000012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7">
        <v>3</v>
      </c>
      <c r="C23" s="95"/>
      <c r="D23" s="94" t="s">
        <v>70</v>
      </c>
      <c r="E23" s="96" t="s">
        <v>71</v>
      </c>
      <c r="G23" s="91">
        <v>1</v>
      </c>
      <c r="H23" s="52">
        <v>1227</v>
      </c>
      <c r="I23" s="51"/>
      <c r="J23" s="17">
        <f>G23*H23</f>
        <v>1227</v>
      </c>
      <c r="K23" s="78" t="s">
        <v>72</v>
      </c>
      <c r="L23" s="40">
        <v>669.25</v>
      </c>
      <c r="M23" s="40">
        <f t="shared" si="0"/>
        <v>736.17500000000007</v>
      </c>
      <c r="N23" s="92">
        <v>0.4</v>
      </c>
      <c r="O23" s="40">
        <f t="shared" si="1"/>
        <v>1226.9583333333335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95"/>
      <c r="C24" s="95"/>
      <c r="D24" s="96"/>
      <c r="E24" s="94"/>
      <c r="G24" s="91"/>
      <c r="H24" s="52"/>
      <c r="I24" s="51"/>
      <c r="K24" s="78"/>
      <c r="L24" s="40"/>
      <c r="M24" s="40"/>
      <c r="N24" s="92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95"/>
      <c r="C25" s="95"/>
      <c r="D25" s="97"/>
      <c r="E25" s="94"/>
      <c r="G25" s="91"/>
      <c r="H25" s="52"/>
      <c r="I25" s="51"/>
      <c r="J25" s="51"/>
      <c r="K25" s="78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95"/>
      <c r="C26" s="95"/>
      <c r="D26" s="97"/>
      <c r="E26" s="94"/>
      <c r="G26" s="91"/>
      <c r="H26" s="52"/>
      <c r="I26" s="51"/>
      <c r="J26" s="51"/>
      <c r="K26" s="78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95"/>
      <c r="C27" s="95"/>
      <c r="D27" s="97"/>
      <c r="E27" s="94"/>
      <c r="G27" s="91"/>
      <c r="H27" s="52"/>
      <c r="I27" s="51"/>
      <c r="J27" s="51"/>
      <c r="K27" s="78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95"/>
      <c r="C28" s="95"/>
      <c r="D28" s="96"/>
      <c r="E28" s="94"/>
      <c r="H28" s="52"/>
      <c r="I28" s="51"/>
      <c r="K28" s="78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ht="15.75" customHeight="1" thickBot="1">
      <c r="A29" s="17"/>
      <c r="B29" s="61"/>
      <c r="C29" s="62"/>
      <c r="D29" s="63"/>
      <c r="E29" s="64"/>
      <c r="F29" s="65"/>
      <c r="G29" s="65"/>
      <c r="H29" s="66"/>
      <c r="I29" s="67"/>
      <c r="J29" s="67"/>
      <c r="K29" s="79"/>
    </row>
    <row r="30" spans="1:230" ht="15.75" customHeight="1">
      <c r="A30" s="17"/>
      <c r="B30" s="11"/>
      <c r="C30" s="11"/>
      <c r="D30" s="12"/>
      <c r="E30" s="21"/>
      <c r="F30" s="11"/>
      <c r="G30" s="33" t="s">
        <v>26</v>
      </c>
      <c r="H30" s="52" t="s">
        <v>4</v>
      </c>
      <c r="I30" s="51"/>
      <c r="J30" s="51">
        <f>SUM(J21:J29)</f>
        <v>3009</v>
      </c>
      <c r="K30" s="60"/>
    </row>
    <row r="31" spans="1:230" ht="15.75" customHeight="1">
      <c r="A31" s="17"/>
      <c r="B31" s="11"/>
      <c r="C31" s="11"/>
      <c r="D31" s="12"/>
      <c r="E31" s="45"/>
      <c r="F31" s="43"/>
      <c r="G31" s="44" t="s">
        <v>19</v>
      </c>
      <c r="H31" s="53" t="s">
        <v>4</v>
      </c>
      <c r="I31" s="54"/>
      <c r="J31" s="54">
        <v>0</v>
      </c>
      <c r="K31" s="58"/>
    </row>
    <row r="32" spans="1:230" ht="15.75" customHeight="1">
      <c r="A32" s="17"/>
      <c r="B32" s="11"/>
      <c r="C32" s="11"/>
      <c r="D32" s="12"/>
      <c r="E32" s="46"/>
      <c r="F32" s="43"/>
      <c r="G32" s="100" t="s">
        <v>73</v>
      </c>
      <c r="H32" s="103">
        <v>-0.05</v>
      </c>
      <c r="I32" s="54"/>
      <c r="J32" s="54">
        <f>J30*H32</f>
        <v>-150.45000000000002</v>
      </c>
      <c r="K32" s="58"/>
    </row>
    <row r="33" spans="1:230" ht="15.75" customHeight="1">
      <c r="A33" s="17"/>
      <c r="B33" s="11"/>
      <c r="C33" s="11"/>
      <c r="D33" s="12"/>
      <c r="E33" s="46"/>
      <c r="F33" s="47"/>
      <c r="G33" s="98" t="s">
        <v>2</v>
      </c>
      <c r="H33" s="55" t="s">
        <v>4</v>
      </c>
      <c r="I33" s="56"/>
      <c r="J33" s="56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99" t="s">
        <v>20</v>
      </c>
      <c r="H34" s="72" t="s">
        <v>4</v>
      </c>
      <c r="I34" s="73"/>
      <c r="J34" s="73"/>
      <c r="K34" s="74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2" t="s">
        <v>4</v>
      </c>
      <c r="I35" s="51"/>
      <c r="J35" s="51">
        <f>SUM(J30:J34)</f>
        <v>2858.55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34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7" t="s">
        <v>26</v>
      </c>
      <c r="H37" s="52" t="s">
        <v>4</v>
      </c>
      <c r="I37" s="51"/>
      <c r="J37" s="52">
        <f>SUM(J35:J36)</f>
        <v>2858.55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7"/>
      <c r="H38" s="52"/>
      <c r="I38" s="51"/>
      <c r="J38" s="52"/>
      <c r="K38" s="60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5" t="s">
        <v>36</v>
      </c>
      <c r="E46" s="11"/>
      <c r="F46" s="11"/>
      <c r="G46" s="13"/>
      <c r="H46" s="14"/>
      <c r="I46" s="11"/>
      <c r="J46" s="77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7" t="s">
        <v>37</v>
      </c>
      <c r="E47" s="18" t="s">
        <v>60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89" t="s">
        <v>66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58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57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2012-09-17T09:58:37Z</dcterms:modified>
</cp:coreProperties>
</file>