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42" i="1" s="1"/>
  <c r="J46" i="1" s="1"/>
  <c r="J48" i="1" s="1"/>
</calcChain>
</file>

<file path=xl/sharedStrings.xml><?xml version="1.0" encoding="utf-8"?>
<sst xmlns="http://schemas.openxmlformats.org/spreadsheetml/2006/main" count="121" uniqueCount="108">
  <si>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</si>
  <si>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</si>
  <si>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</si>
  <si>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</si>
  <si>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</si>
  <si>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</si>
  <si>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</si>
  <si>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</si>
  <si>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</si>
  <si>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</si>
  <si>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</si>
  <si>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</si>
  <si>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</si>
  <si>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</si>
  <si>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</si>
  <si>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</si>
  <si>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</si>
  <si>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</si>
  <si>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</si>
  <si>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</si>
  <si>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</si>
  <si>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</si>
  <si>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</si>
  <si>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</si>
  <si>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</si>
  <si>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</si>
  <si>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</si>
  <si>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</si>
  <si>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</si>
  <si>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</si>
  <si>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</si>
  <si>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</si>
  <si>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</si>
  <si>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</si>
  <si>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</si>
  <si>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</si>
  <si>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</si>
  <si>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</si>
  <si>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</si>
  <si>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</si>
  <si>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</si>
  <si>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</si>
  <si>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</si>
  <si>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</si>
  <si>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</si>
  <si>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</si>
  <si>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</si>
  <si>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</si>
  <si>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</si>
  <si>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</si>
  <si>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</si>
  <si>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</si>
  <si>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</si>
  <si>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</si>
  <si>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</si>
  <si>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</si>
  <si>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</si>
  <si>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</si>
  <si>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</si>
  <si>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</si>
  <si>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</si>
  <si>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</si>
  <si>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</si>
  <si>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</si>
  <si>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</si>
  <si>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</si>
  <si>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</si>
  <si>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</si>
  <si>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</si>
  <si>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NQI310Z-11N4207H-8</t>
  </si>
  <si>
    <t>SLX110-10711ED21-D1B-267</t>
  </si>
  <si>
    <t>4〜20mADC(Standard)</t>
  </si>
  <si>
    <t>0-700mm(H=700)</t>
  </si>
  <si>
    <t>External Chamber type,Side-Side Flange</t>
  </si>
  <si>
    <t>Carbon Steel / Carbon Steel</t>
  </si>
  <si>
    <t>Standard / SUS316L (0 to 200 degC)</t>
  </si>
  <si>
    <t>ANSI300 (RF Serration)</t>
  </si>
  <si>
    <t>2in. / 50mm (for External type)</t>
  </si>
  <si>
    <t>The Left Side</t>
  </si>
  <si>
    <t>G1/2 and TIIS flame-proof (ExdⅡCT6) Standard Packing: 2 pieces</t>
  </si>
  <si>
    <t>Digital Meter with Standard Reading(0〜100%)</t>
  </si>
  <si>
    <t>Corrosion-proof Finish</t>
  </si>
  <si>
    <t>One elbow (right)</t>
  </si>
  <si>
    <t>Test Report</t>
  </si>
  <si>
    <t>5 points check</t>
  </si>
  <si>
    <t>Smart Displacement type Liquid Level Transmitter</t>
  </si>
  <si>
    <t>SH5158-A04</t>
  </si>
  <si>
    <t/>
  </si>
  <si>
    <t>BONNET WITH VENT PLUG 3/4NPT</t>
  </si>
  <si>
    <t>SH5318-003</t>
  </si>
  <si>
    <t>WITH DRAIN PLUG (3/4NPT)</t>
  </si>
  <si>
    <t>Dear Regis-san</t>
  </si>
  <si>
    <t>let me revise.</t>
  </si>
  <si>
    <t>Quo No : AEU-12-210Rev01</t>
  </si>
  <si>
    <t>L/P JPY914,000-</t>
  </si>
  <si>
    <t>3months production lead time</t>
  </si>
  <si>
    <t>find the attached spec</t>
  </si>
  <si>
    <t>12</t>
  </si>
  <si>
    <t>Q2012RH335</t>
  </si>
  <si>
    <t>Paolo Percudani</t>
  </si>
  <si>
    <t>Projects General Manager</t>
  </si>
  <si>
    <t>CEG Elettronica industriale S.p.A.</t>
  </si>
  <si>
    <t>Mobile:+39 340 9985808</t>
  </si>
  <si>
    <t>Tel.: +39.0575.536.456 / 536.462</t>
  </si>
  <si>
    <t>Fax: +39.0575.536.367</t>
  </si>
  <si>
    <t>E-mail: paolo.percudani@cegelettronica.com</t>
  </si>
  <si>
    <t>Web Site: www.cegelettronica.com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</si>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</sst>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cegelettronica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about:blankwww.cegelettroni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topLeftCell="A10" zoomScaleNormal="100" workbookViewId="0">
      <selection activeCell="E63" sqref="E6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625" style="1" customWidth="1"/>
    <col min="5" max="5" width="33" style="1" customWidth="1"/>
    <col min="6" max="6" width="10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87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99</v>
      </c>
      <c r="E7" s="17"/>
      <c r="F7" s="85"/>
      <c r="G7" s="21"/>
      <c r="H7" s="33" t="s">
        <v>1</v>
      </c>
      <c r="I7" s="17"/>
      <c r="J7" s="77">
        <v>41165</v>
      </c>
      <c r="K7" s="21"/>
      <c r="L7"/>
      <c r="M7"/>
    </row>
    <row r="8" spans="1:230" ht="15.75" customHeight="1">
      <c r="A8" s="17"/>
      <c r="B8" s="21"/>
      <c r="C8" s="21"/>
      <c r="D8" s="114" t="s">
        <v>100</v>
      </c>
      <c r="E8" s="17"/>
      <c r="F8" s="84"/>
      <c r="G8" s="33"/>
      <c r="H8" s="17"/>
      <c r="I8" s="17"/>
      <c r="J8" s="17"/>
      <c r="K8" s="21"/>
      <c r="L8" s="116">
        <v>41165</v>
      </c>
      <c r="M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 s="115" t="s">
        <v>91</v>
      </c>
      <c r="M9"/>
      <c r="N9"/>
      <c r="O9"/>
      <c r="P9"/>
    </row>
    <row r="10" spans="1:230" ht="15.75" customHeight="1">
      <c r="A10" s="17"/>
      <c r="B10" s="21"/>
      <c r="C10" s="21"/>
      <c r="D10" s="114" t="s">
        <v>101</v>
      </c>
      <c r="E10" s="87"/>
      <c r="G10" s="21"/>
      <c r="H10" s="20" t="s">
        <v>16</v>
      </c>
      <c r="J10" s="17"/>
      <c r="K10" s="35"/>
      <c r="L10" s="11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102</v>
      </c>
      <c r="E11" s="17"/>
      <c r="F11" s="84"/>
      <c r="G11" s="17"/>
      <c r="H11" s="20" t="s">
        <v>17</v>
      </c>
      <c r="I11" s="20"/>
      <c r="J11" s="34" t="s">
        <v>98</v>
      </c>
      <c r="K11" s="21"/>
      <c r="L11" s="115" t="s">
        <v>92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103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5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104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15" t="s">
        <v>93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105</v>
      </c>
      <c r="E14" s="17"/>
      <c r="F14" s="84"/>
      <c r="G14" s="17"/>
      <c r="H14" s="20" t="s">
        <v>29</v>
      </c>
      <c r="J14" s="86" t="s">
        <v>51</v>
      </c>
      <c r="K14" s="21"/>
      <c r="L14" s="115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106</v>
      </c>
      <c r="E15" s="17"/>
      <c r="F15" s="84"/>
      <c r="G15" s="17"/>
      <c r="H15" s="20" t="s">
        <v>45</v>
      </c>
      <c r="J15" s="88" t="s">
        <v>59</v>
      </c>
      <c r="K15" s="21"/>
      <c r="L15" s="115" t="s">
        <v>94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15" t="s">
        <v>95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5" t="s">
        <v>96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4" t="s">
        <v>69</v>
      </c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4" t="s">
        <v>70</v>
      </c>
      <c r="E22" s="114" t="s">
        <v>85</v>
      </c>
      <c r="G22" s="109">
        <v>1</v>
      </c>
      <c r="H22" s="106">
        <v>6160</v>
      </c>
      <c r="I22" s="50"/>
      <c r="J22" s="50">
        <f>G22*H22</f>
        <v>6160</v>
      </c>
      <c r="K22" s="79" t="s">
        <v>97</v>
      </c>
      <c r="L22" s="107">
        <v>914000</v>
      </c>
      <c r="M22" s="17">
        <v>0.33700000000000002</v>
      </c>
      <c r="N22" s="112">
        <f>L22*M22/100</f>
        <v>3080.18</v>
      </c>
      <c r="O22" s="113">
        <v>0.5</v>
      </c>
      <c r="P22" s="17">
        <f>N22/(1-O22)</f>
        <v>6160.36</v>
      </c>
    </row>
    <row r="23" spans="1:16" s="95" customFormat="1" ht="15.75" customHeight="1">
      <c r="B23" s="102"/>
      <c r="C23" s="99"/>
      <c r="D23" s="114" t="s">
        <v>86</v>
      </c>
      <c r="E23" s="114" t="s">
        <v>71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14" t="s">
        <v>89</v>
      </c>
      <c r="E24" s="114" t="s">
        <v>72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14" t="s">
        <v>73</v>
      </c>
      <c r="G25" s="110"/>
      <c r="H25" s="106"/>
      <c r="I25" s="94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B26" s="99"/>
      <c r="C26" s="99"/>
      <c r="D26" s="104"/>
      <c r="E26" s="114" t="s">
        <v>74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14" t="s">
        <v>75</v>
      </c>
      <c r="G27" s="110"/>
      <c r="H27" s="106"/>
      <c r="I27" s="94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99"/>
      <c r="C28" s="99"/>
      <c r="D28" s="104"/>
      <c r="E28" s="114" t="s">
        <v>76</v>
      </c>
      <c r="G28" s="110"/>
      <c r="H28" s="106"/>
      <c r="I28" s="94"/>
      <c r="J28" s="50"/>
      <c r="K28" s="79"/>
      <c r="L28" s="108"/>
      <c r="M28" s="17"/>
      <c r="N28" s="112"/>
      <c r="O28" s="113"/>
      <c r="P28" s="17"/>
    </row>
    <row r="29" spans="1:16" s="95" customFormat="1" ht="15.75" customHeight="1">
      <c r="B29" s="99"/>
      <c r="C29" s="99"/>
      <c r="D29" s="104"/>
      <c r="E29" s="114" t="s">
        <v>77</v>
      </c>
      <c r="G29" s="110"/>
      <c r="H29" s="106"/>
      <c r="I29" s="94"/>
      <c r="J29" s="50"/>
      <c r="K29" s="79"/>
      <c r="L29" s="108"/>
      <c r="M29" s="17"/>
      <c r="N29" s="112"/>
      <c r="O29" s="113"/>
      <c r="P29" s="17"/>
    </row>
    <row r="30" spans="1:16" s="95" customFormat="1" ht="15.75" customHeight="1">
      <c r="B30" s="99"/>
      <c r="C30" s="99"/>
      <c r="D30" s="104"/>
      <c r="E30" s="114" t="s">
        <v>78</v>
      </c>
      <c r="G30" s="110"/>
      <c r="H30" s="106"/>
      <c r="I30" s="94"/>
      <c r="J30" s="50"/>
      <c r="K30" s="79"/>
      <c r="L30" s="108"/>
      <c r="M30" s="17"/>
      <c r="N30" s="112"/>
      <c r="O30" s="113"/>
      <c r="P30" s="17"/>
    </row>
    <row r="31" spans="1:16" s="95" customFormat="1" ht="15.75" customHeight="1">
      <c r="B31" s="99"/>
      <c r="C31" s="99"/>
      <c r="D31" s="104"/>
      <c r="E31" s="114" t="s">
        <v>79</v>
      </c>
      <c r="G31" s="110"/>
      <c r="H31" s="106"/>
      <c r="I31" s="94"/>
      <c r="J31" s="50"/>
      <c r="K31" s="79"/>
      <c r="L31" s="108"/>
      <c r="M31" s="17"/>
      <c r="N31" s="112"/>
      <c r="O31" s="113"/>
      <c r="P31" s="17"/>
    </row>
    <row r="32" spans="1:16" s="95" customFormat="1" ht="15.75" customHeight="1">
      <c r="B32" s="99"/>
      <c r="C32" s="99"/>
      <c r="D32" s="104"/>
      <c r="E32" s="114" t="s">
        <v>80</v>
      </c>
      <c r="G32" s="110"/>
      <c r="H32" s="106"/>
      <c r="I32" s="94"/>
      <c r="J32" s="50"/>
      <c r="K32" s="79"/>
      <c r="L32" s="108"/>
      <c r="M32" s="17"/>
      <c r="N32" s="112"/>
      <c r="O32" s="113"/>
      <c r="P32" s="17"/>
    </row>
    <row r="33" spans="1:16" s="95" customFormat="1" ht="15.75" customHeight="1">
      <c r="B33" s="99"/>
      <c r="C33" s="99"/>
      <c r="D33" s="104"/>
      <c r="E33" s="114" t="s">
        <v>81</v>
      </c>
      <c r="G33" s="110"/>
      <c r="H33" s="106"/>
      <c r="I33" s="94"/>
      <c r="J33" s="50"/>
      <c r="K33" s="79"/>
      <c r="L33" s="108"/>
      <c r="M33" s="17"/>
      <c r="N33" s="112"/>
      <c r="O33" s="113"/>
      <c r="P33" s="17"/>
    </row>
    <row r="34" spans="1:16" s="95" customFormat="1" ht="15.75" customHeight="1">
      <c r="B34" s="99"/>
      <c r="C34" s="99"/>
      <c r="D34" s="104"/>
      <c r="E34" s="114" t="s">
        <v>82</v>
      </c>
      <c r="G34" s="110"/>
      <c r="H34" s="106"/>
      <c r="I34" s="94"/>
      <c r="J34" s="50"/>
      <c r="K34" s="79"/>
      <c r="L34" s="108"/>
      <c r="M34" s="98"/>
      <c r="N34" s="96"/>
      <c r="O34" s="97"/>
    </row>
    <row r="35" spans="1:16" s="95" customFormat="1" ht="15.75" customHeight="1">
      <c r="B35" s="99"/>
      <c r="C35" s="99"/>
      <c r="D35" s="104"/>
      <c r="E35" s="114" t="s">
        <v>83</v>
      </c>
      <c r="G35" s="110"/>
      <c r="H35" s="106"/>
      <c r="I35" s="94"/>
      <c r="J35" s="50"/>
      <c r="K35" s="79"/>
      <c r="L35" s="108"/>
      <c r="M35" s="17"/>
      <c r="N35" s="112"/>
      <c r="O35" s="113"/>
      <c r="P35" s="17"/>
    </row>
    <row r="36" spans="1:16" s="95" customFormat="1" ht="15.75" customHeight="1">
      <c r="B36" s="99"/>
      <c r="C36" s="99"/>
      <c r="D36" s="104"/>
      <c r="E36" s="114" t="s">
        <v>84</v>
      </c>
      <c r="H36" s="106"/>
      <c r="I36" s="94"/>
      <c r="J36" s="50"/>
      <c r="K36" s="79"/>
      <c r="M36" s="98"/>
      <c r="N36" s="96"/>
      <c r="O36" s="97"/>
    </row>
    <row r="37" spans="1:16" s="95" customFormat="1" ht="15.75" customHeight="1">
      <c r="B37" s="99"/>
      <c r="C37" s="99"/>
      <c r="D37" s="104"/>
      <c r="E37" s="114" t="s">
        <v>88</v>
      </c>
      <c r="H37" s="106"/>
      <c r="I37" s="94"/>
      <c r="J37" s="50"/>
      <c r="K37" s="79"/>
      <c r="M37" s="98"/>
      <c r="N37" s="96"/>
      <c r="O37" s="97"/>
    </row>
    <row r="38" spans="1:16" s="95" customFormat="1" ht="15.75" customHeight="1">
      <c r="B38" s="99"/>
      <c r="C38" s="99"/>
      <c r="E38" s="114" t="s">
        <v>90</v>
      </c>
      <c r="H38" s="106"/>
      <c r="I38" s="94"/>
      <c r="J38" s="50"/>
      <c r="K38" s="79"/>
      <c r="M38" s="98"/>
      <c r="N38" s="96"/>
      <c r="O38" s="97"/>
    </row>
    <row r="39" spans="1:16" s="95" customFormat="1" ht="15.75" customHeight="1">
      <c r="B39" s="99"/>
      <c r="C39" s="99"/>
      <c r="E39" s="114" t="s">
        <v>87</v>
      </c>
      <c r="H39" s="106"/>
      <c r="I39" s="94"/>
      <c r="J39" s="50"/>
      <c r="K39" s="79"/>
      <c r="M39" s="98"/>
      <c r="N39" s="96"/>
      <c r="O39" s="97"/>
    </row>
    <row r="40" spans="1:16" s="95" customFormat="1" ht="15.75" customHeight="1">
      <c r="B40" s="99"/>
      <c r="C40" s="99"/>
      <c r="D40" s="104"/>
      <c r="E40" s="103"/>
      <c r="H40" s="106"/>
      <c r="I40" s="94"/>
      <c r="J40" s="94"/>
      <c r="K40" s="94"/>
    </row>
    <row r="41" spans="1:16" ht="15.75" customHeight="1" thickBot="1">
      <c r="A41" s="17"/>
      <c r="B41" s="61"/>
      <c r="C41" s="62"/>
      <c r="D41" s="63"/>
      <c r="E41" s="64"/>
      <c r="F41" s="65"/>
      <c r="G41" s="93"/>
      <c r="H41" s="66"/>
      <c r="I41" s="67"/>
      <c r="J41" s="67"/>
      <c r="K41" s="80"/>
    </row>
    <row r="42" spans="1:16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6160</v>
      </c>
      <c r="K42" s="60"/>
    </row>
    <row r="43" spans="1:16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150</v>
      </c>
      <c r="K43" s="58"/>
    </row>
    <row r="44" spans="1:16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6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6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IF(J42&lt;150, 150, J42)</f>
        <v>6160</v>
      </c>
      <c r="K46" s="60"/>
    </row>
    <row r="47" spans="1:16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6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6160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60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62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53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54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0" t="s">
        <v>107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57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mailto:sales@cegelettronica.com" display="mailto:sales@cegelettronica.com"/>
    <hyperlink ref="D15" r:id="rId4" tooltip="about:blankwww.cegelettronica.com" display="about:blankwww.cegelettronica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2012-09-13T07:15:18Z</dcterms:modified>
</cp:coreProperties>
</file>