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42" i="1" s="1"/>
  <c r="J46" i="1" s="1"/>
  <c r="J48" i="1" s="1"/>
</calcChain>
</file>

<file path=xl/sharedStrings.xml><?xml version="1.0" encoding="utf-8"?>
<sst xmlns="http://schemas.openxmlformats.org/spreadsheetml/2006/main" count="115" uniqueCount="102">
  <si>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</si>
  <si>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</si>
  <si>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</si>
  <si>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</si>
  <si>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</si>
  <si>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</si>
  <si>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</si>
  <si>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</si>
  <si>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</si>
  <si>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</si>
  <si>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</si>
  <si>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</si>
  <si>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</si>
  <si>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</si>
  <si>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</si>
  <si>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</si>
  <si>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</si>
  <si>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</si>
  <si>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</si>
  <si>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</si>
  <si>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</si>
  <si>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</si>
  <si>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</si>
  <si>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</si>
  <si>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</si>
  <si>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</si>
  <si>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</si>
  <si>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</si>
  <si>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</si>
  <si>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</si>
  <si>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</si>
  <si>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</si>
  <si>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</si>
  <si>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</si>
  <si>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</si>
  <si>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</si>
  <si>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</si>
  <si>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</si>
  <si>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</si>
  <si>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</si>
  <si>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</si>
  <si>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</si>
  <si>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</si>
  <si>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</si>
  <si>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</si>
  <si>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</si>
  <si>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</si>
  <si>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</si>
  <si>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</si>
  <si>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</si>
  <si>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</si>
  <si>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</si>
  <si>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</si>
  <si>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</si>
  <si>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</si>
  <si>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</si>
  <si>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</si>
  <si>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</si>
  <si>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</si>
  <si>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</si>
  <si>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</si>
  <si>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</si>
  <si>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</si>
  <si>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</si>
  <si>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</si>
  <si>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</si>
  <si>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</si>
  <si>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</si>
  <si>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</si>
  <si>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Q2012RH334</t>
  </si>
  <si>
    <t>Secif</t>
  </si>
  <si>
    <t>Katia P.</t>
  </si>
  <si>
    <t>Replacement of NQI310Z-11N4207H-8</t>
  </si>
  <si>
    <t>SLX110-10711ED21-D1B-267</t>
  </si>
  <si>
    <t>4〜20mADC(Standard)</t>
  </si>
  <si>
    <t>0-700mm(H=700)</t>
  </si>
  <si>
    <t>External Chamber type,Side-Side Flange</t>
  </si>
  <si>
    <t>Carbon Steel / Carbon Steel</t>
  </si>
  <si>
    <t>Standard / SUS316L (0 to 200 degC)</t>
  </si>
  <si>
    <t>ANSI300 (RF Serration)</t>
  </si>
  <si>
    <t>2in. / 50mm (for External type)</t>
  </si>
  <si>
    <t>The Left Side</t>
  </si>
  <si>
    <t>G1/2 and TIIS flame-proof (ExdⅡCT6) Standard Packing: 2 pieces</t>
  </si>
  <si>
    <t>Digital Meter with Standard Reading(0〜100%)</t>
  </si>
  <si>
    <t>Corrosion-proof Finish</t>
  </si>
  <si>
    <t>One elbow (right)</t>
  </si>
  <si>
    <t>Test Report</t>
  </si>
  <si>
    <t>5 points check</t>
  </si>
  <si>
    <t>Smart Displacement type Liquid Level Transmitter</t>
  </si>
  <si>
    <t>SH5158-A04</t>
  </si>
  <si>
    <t/>
  </si>
  <si>
    <t>BONNET WITH VENT PLUG 3/4NPT</t>
  </si>
  <si>
    <t>SH5318-003</t>
  </si>
  <si>
    <t>WITH DRAIN PLUG (3/4NPT)</t>
  </si>
  <si>
    <t>Dear Regis-san</t>
  </si>
  <si>
    <t>let me revise.</t>
  </si>
  <si>
    <t>Quo No : AEU-12-210Rev01</t>
  </si>
  <si>
    <t>L/P JPY914,000-</t>
  </si>
  <si>
    <t>3months production lead time</t>
  </si>
  <si>
    <t>find the attached spec</t>
  </si>
  <si>
    <t>12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</si>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</sst>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14" fontId="0" fillId="0" borderId="0" xfId="0" applyNumberForma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zoomScaleNormal="100" workbookViewId="0">
      <selection activeCell="E63" sqref="E6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625" style="1" customWidth="1"/>
    <col min="5" max="5" width="33" style="1" customWidth="1"/>
    <col min="6" max="6" width="10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41165</v>
      </c>
      <c r="K7" s="21"/>
      <c r="L7"/>
      <c r="M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 s="121">
        <v>41165</v>
      </c>
      <c r="M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 s="120" t="s">
        <v>94</v>
      </c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 s="12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 s="120" t="s">
        <v>95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 s="120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 s="120" t="s">
        <v>96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 s="120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 s="120" t="s">
        <v>97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20" t="s">
        <v>98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20" t="s">
        <v>99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72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9" t="s">
        <v>73</v>
      </c>
      <c r="E22" s="119" t="s">
        <v>88</v>
      </c>
      <c r="G22" s="110">
        <v>1</v>
      </c>
      <c r="H22" s="107">
        <v>6160</v>
      </c>
      <c r="I22" s="50"/>
      <c r="J22" s="50">
        <f>G22*H22</f>
        <v>6160</v>
      </c>
      <c r="K22" s="79" t="s">
        <v>100</v>
      </c>
      <c r="L22" s="108">
        <v>914000</v>
      </c>
      <c r="M22" s="17">
        <v>0.33700000000000002</v>
      </c>
      <c r="N22" s="113">
        <f>L22*M22/100</f>
        <v>3080.18</v>
      </c>
      <c r="O22" s="114">
        <v>0.5</v>
      </c>
      <c r="P22" s="17">
        <f>N22/(1-O22)</f>
        <v>6160.36</v>
      </c>
    </row>
    <row r="23" spans="1:16" s="95" customFormat="1" ht="15.75" customHeight="1">
      <c r="B23" s="103"/>
      <c r="C23" s="100"/>
      <c r="D23" s="119" t="s">
        <v>89</v>
      </c>
      <c r="E23" s="119" t="s">
        <v>74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19" t="s">
        <v>92</v>
      </c>
      <c r="E24" s="119" t="s">
        <v>75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19" t="s">
        <v>76</v>
      </c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19" t="s">
        <v>77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19" t="s">
        <v>78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19" t="s">
        <v>79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D29" s="105"/>
      <c r="E29" s="119" t="s">
        <v>80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05"/>
      <c r="E30" s="119" t="s">
        <v>81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05"/>
      <c r="E31" s="119" t="s">
        <v>82</v>
      </c>
      <c r="G31" s="111"/>
      <c r="H31" s="107"/>
      <c r="I31" s="94"/>
      <c r="J31" s="50"/>
      <c r="K31" s="79"/>
      <c r="L31" s="109"/>
      <c r="M31" s="17"/>
      <c r="N31" s="113"/>
      <c r="O31" s="114"/>
      <c r="P31" s="17"/>
    </row>
    <row r="32" spans="1:16" s="95" customFormat="1" ht="15.75" customHeight="1">
      <c r="B32" s="100"/>
      <c r="C32" s="100"/>
      <c r="D32" s="105"/>
      <c r="E32" s="119" t="s">
        <v>83</v>
      </c>
      <c r="G32" s="111"/>
      <c r="H32" s="107"/>
      <c r="I32" s="94"/>
      <c r="J32" s="50"/>
      <c r="K32" s="79"/>
      <c r="L32" s="109"/>
      <c r="M32" s="17"/>
      <c r="N32" s="113"/>
      <c r="O32" s="114"/>
      <c r="P32" s="17"/>
    </row>
    <row r="33" spans="1:16" s="95" customFormat="1" ht="15.75" customHeight="1">
      <c r="B33" s="100"/>
      <c r="C33" s="100"/>
      <c r="D33" s="105"/>
      <c r="E33" s="119" t="s">
        <v>84</v>
      </c>
      <c r="G33" s="111"/>
      <c r="H33" s="107"/>
      <c r="I33" s="94"/>
      <c r="J33" s="50"/>
      <c r="K33" s="79"/>
      <c r="L33" s="109"/>
      <c r="M33" s="17"/>
      <c r="N33" s="113"/>
      <c r="O33" s="114"/>
      <c r="P33" s="17"/>
    </row>
    <row r="34" spans="1:16" s="95" customFormat="1" ht="15.75" customHeight="1">
      <c r="B34" s="100"/>
      <c r="C34" s="100"/>
      <c r="D34" s="105"/>
      <c r="E34" s="119" t="s">
        <v>85</v>
      </c>
      <c r="G34" s="111"/>
      <c r="H34" s="107"/>
      <c r="I34" s="94"/>
      <c r="J34" s="50"/>
      <c r="K34" s="79"/>
      <c r="L34" s="109"/>
      <c r="M34" s="98"/>
      <c r="N34" s="96"/>
      <c r="O34" s="97"/>
    </row>
    <row r="35" spans="1:16" s="95" customFormat="1" ht="15.75" customHeight="1">
      <c r="B35" s="100"/>
      <c r="C35" s="100"/>
      <c r="D35" s="105"/>
      <c r="E35" s="119" t="s">
        <v>86</v>
      </c>
      <c r="G35" s="111"/>
      <c r="H35" s="107"/>
      <c r="I35" s="94"/>
      <c r="J35" s="50"/>
      <c r="K35" s="79"/>
      <c r="L35" s="109"/>
      <c r="M35" s="17"/>
      <c r="N35" s="113"/>
      <c r="O35" s="114"/>
      <c r="P35" s="17"/>
    </row>
    <row r="36" spans="1:16" s="95" customFormat="1" ht="15.75" customHeight="1">
      <c r="B36" s="100"/>
      <c r="C36" s="100"/>
      <c r="D36" s="105"/>
      <c r="E36" s="119" t="s">
        <v>87</v>
      </c>
      <c r="H36" s="107"/>
      <c r="I36" s="94"/>
      <c r="J36" s="50"/>
      <c r="K36" s="79"/>
      <c r="M36" s="98"/>
      <c r="N36" s="96"/>
      <c r="O36" s="97"/>
    </row>
    <row r="37" spans="1:16" s="95" customFormat="1" ht="15.75" customHeight="1">
      <c r="B37" s="100"/>
      <c r="C37" s="100"/>
      <c r="D37" s="105"/>
      <c r="E37" s="119" t="s">
        <v>91</v>
      </c>
      <c r="H37" s="107"/>
      <c r="I37" s="94"/>
      <c r="J37" s="50"/>
      <c r="K37" s="79"/>
      <c r="M37" s="98"/>
      <c r="N37" s="96"/>
      <c r="O37" s="97"/>
    </row>
    <row r="38" spans="1:16" s="95" customFormat="1" ht="15.75" customHeight="1">
      <c r="B38" s="100"/>
      <c r="C38" s="100"/>
      <c r="E38" s="119" t="s">
        <v>93</v>
      </c>
      <c r="H38" s="107"/>
      <c r="I38" s="94"/>
      <c r="J38" s="50"/>
      <c r="K38" s="79"/>
      <c r="M38" s="98"/>
      <c r="N38" s="96"/>
      <c r="O38" s="97"/>
    </row>
    <row r="39" spans="1:16" s="95" customFormat="1" ht="15.75" customHeight="1">
      <c r="B39" s="100"/>
      <c r="C39" s="100"/>
      <c r="E39" s="119" t="s">
        <v>90</v>
      </c>
      <c r="H39" s="107"/>
      <c r="I39" s="94"/>
      <c r="J39" s="50"/>
      <c r="K39" s="79"/>
      <c r="M39" s="98"/>
      <c r="N39" s="96"/>
      <c r="O39" s="97"/>
    </row>
    <row r="40" spans="1:16" s="95" customFormat="1" ht="15.75" customHeight="1">
      <c r="B40" s="100"/>
      <c r="C40" s="100"/>
      <c r="D40" s="105"/>
      <c r="E40" s="104"/>
      <c r="H40" s="107"/>
      <c r="I40" s="94"/>
      <c r="J40" s="94"/>
      <c r="K40" s="94"/>
    </row>
    <row r="41" spans="1:16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6160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6160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6160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60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62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53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54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101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57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2012-09-13T07:11:29Z</dcterms:modified>
</cp:coreProperties>
</file>