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5" i="1" l="1"/>
  <c r="J39" i="1" s="1"/>
  <c r="J41" i="1" s="1"/>
</calcChain>
</file>

<file path=xl/sharedStrings.xml><?xml version="1.0" encoding="utf-8"?>
<sst xmlns="http://schemas.openxmlformats.org/spreadsheetml/2006/main" count="107" uniqueCount="94">
  <si>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</si>
  <si>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</si>
  <si>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</si>
  <si>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</si>
  <si>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</si>
  <si>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</si>
  <si>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</si>
  <si>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</si>
  <si>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</si>
  <si>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</si>
  <si>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</si>
  <si>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</si>
  <si>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</si>
  <si>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</si>
  <si>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</si>
  <si>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</si>
  <si>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</si>
  <si>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</si>
  <si>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</si>
  <si>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</si>
  <si>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</si>
  <si>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</si>
  <si>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</si>
  <si>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</si>
  <si>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</si>
  <si>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</si>
  <si>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</si>
  <si>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</si>
  <si>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</si>
  <si>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</si>
  <si>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</si>
  <si>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</si>
  <si>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</si>
  <si>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</si>
  <si>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</si>
  <si>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</si>
  <si>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</si>
  <si>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</si>
  <si>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</si>
  <si>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</si>
  <si>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</si>
  <si>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</si>
  <si>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</si>
  <si>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</si>
  <si>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</si>
  <si>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</si>
  <si>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</si>
  <si>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</si>
  <si>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</si>
  <si>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</si>
  <si>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</si>
  <si>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</si>
  <si>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</si>
  <si>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</si>
  <si>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</si>
  <si>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</si>
  <si>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</si>
  <si>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</si>
  <si>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</si>
  <si>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</si>
  <si>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</si>
  <si>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</si>
  <si>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</si>
  <si>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</si>
  <si>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</si>
  <si>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</si>
  <si>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</si>
  <si>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</si>
  <si>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</si>
  <si>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DP Transmitter type ACE</t>
  </si>
  <si>
    <t>Stainless steel wetted parts</t>
  </si>
  <si>
    <t>With mounting bracket</t>
  </si>
  <si>
    <t>5</t>
  </si>
  <si>
    <t>Process connection: Rc1/2 Bottom</t>
  </si>
  <si>
    <t>Bolts/nuts: carbon steel</t>
  </si>
  <si>
    <r>
      <t>JTD 920A-1E1B1-</t>
    </r>
    <r>
      <rPr>
        <b/>
        <sz val="10"/>
        <color rgb="FFFF0000"/>
        <rFont val="Arial"/>
        <family val="2"/>
      </rPr>
      <t>XXXX1</t>
    </r>
    <r>
      <rPr>
        <b/>
        <sz val="10"/>
        <rFont val="Arial"/>
        <family val="2"/>
      </rPr>
      <t>-A2C7U2</t>
    </r>
  </si>
  <si>
    <t>No approval</t>
  </si>
  <si>
    <t>No display</t>
  </si>
  <si>
    <t>Finish : standard</t>
  </si>
  <si>
    <t>Burnout : none</t>
  </si>
  <si>
    <t>External Zero adjustment</t>
  </si>
  <si>
    <t>Process connection: reverse</t>
  </si>
  <si>
    <t>Non SI unit conformance</t>
  </si>
  <si>
    <t>Teleson B.V.</t>
  </si>
  <si>
    <t>Nevadadreef 24-26, 3565 CB Utrecht, Nederland</t>
  </si>
  <si>
    <t>Postbus 9551, 3506 GN Utrecht, Nederland</t>
  </si>
  <si>
    <t>+31 30 263 10 00</t>
  </si>
  <si>
    <t>+31 30 261 23 41</t>
  </si>
  <si>
    <t>martin@teleson.nl</t>
  </si>
  <si>
    <t xml:space="preserve">www.teleson.nl </t>
  </si>
  <si>
    <t>Martin Spruijt</t>
  </si>
  <si>
    <t>Q2012RH333</t>
  </si>
  <si>
    <t>Range: 600 - 0 mmH2O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</si>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</sst>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tin@teleson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eleson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6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83</v>
      </c>
      <c r="E7" s="118"/>
      <c r="F7" s="85"/>
      <c r="G7" s="21"/>
      <c r="H7" s="33" t="s">
        <v>1</v>
      </c>
      <c r="I7" s="17"/>
      <c r="J7" s="77">
        <v>41164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84</v>
      </c>
      <c r="E8" s="118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85</v>
      </c>
      <c r="E9" s="118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/>
      <c r="E10" s="114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90</v>
      </c>
      <c r="E11" s="114"/>
      <c r="F11" s="84"/>
      <c r="G11" s="17"/>
      <c r="H11" s="20" t="s">
        <v>17</v>
      </c>
      <c r="I11" s="20"/>
      <c r="J11" s="34" t="s">
        <v>91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86</v>
      </c>
      <c r="E12" s="114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87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88</v>
      </c>
      <c r="E14" s="114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89</v>
      </c>
      <c r="E15" s="114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15" t="s">
        <v>75</v>
      </c>
      <c r="E22" s="101" t="s">
        <v>69</v>
      </c>
      <c r="G22" s="109">
        <v>1</v>
      </c>
      <c r="H22" s="106">
        <v>967</v>
      </c>
      <c r="I22" s="50"/>
      <c r="J22" s="50">
        <f>G22*H22</f>
        <v>967</v>
      </c>
      <c r="K22" s="79" t="s">
        <v>72</v>
      </c>
      <c r="L22" s="107">
        <f>310+3+30</f>
        <v>343</v>
      </c>
      <c r="M22" s="17">
        <v>0.155</v>
      </c>
      <c r="N22" s="112">
        <f>L22*M22*1000/100</f>
        <v>531.65</v>
      </c>
      <c r="O22" s="113">
        <v>0.45</v>
      </c>
      <c r="P22" s="17">
        <f>N22/(1-O22)</f>
        <v>966.63636363636351</v>
      </c>
    </row>
    <row r="23" spans="1:16" s="95" customFormat="1" ht="15.75" customHeight="1">
      <c r="B23" s="102"/>
      <c r="C23" s="99"/>
      <c r="D23" s="104"/>
      <c r="E23" s="103" t="s">
        <v>70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74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92</v>
      </c>
      <c r="G26" s="110"/>
      <c r="H26" s="106"/>
      <c r="I26" s="94"/>
      <c r="J26" s="50"/>
      <c r="K26" s="79"/>
      <c r="L26" s="108"/>
      <c r="M26" s="98"/>
      <c r="N26" s="96"/>
      <c r="O26" s="97"/>
    </row>
    <row r="27" spans="1:16" s="95" customFormat="1" ht="15.75" customHeight="1">
      <c r="B27" s="99"/>
      <c r="C27" s="99"/>
      <c r="D27" s="104"/>
      <c r="E27" s="103" t="s">
        <v>76</v>
      </c>
      <c r="G27" s="110"/>
      <c r="H27" s="106"/>
      <c r="I27" s="94"/>
      <c r="J27" s="50"/>
      <c r="K27" s="79"/>
      <c r="L27" s="108"/>
      <c r="M27" s="17"/>
      <c r="N27" s="112"/>
      <c r="O27" s="113"/>
      <c r="P27" s="17"/>
    </row>
    <row r="28" spans="1:16" s="95" customFormat="1" ht="15.75" customHeight="1">
      <c r="B28" s="99"/>
      <c r="C28" s="99"/>
      <c r="D28" s="104"/>
      <c r="E28" s="103" t="s">
        <v>77</v>
      </c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04"/>
      <c r="E29" s="103" t="s">
        <v>78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79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 t="s">
        <v>71</v>
      </c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 t="s">
        <v>80</v>
      </c>
      <c r="H32" s="106"/>
      <c r="I32" s="94"/>
      <c r="J32" s="94"/>
      <c r="K32" s="94"/>
    </row>
    <row r="33" spans="1:230" s="95" customFormat="1" ht="15.75" customHeight="1">
      <c r="B33" s="99"/>
      <c r="C33" s="99"/>
      <c r="D33" s="104"/>
      <c r="E33" s="103" t="s">
        <v>81</v>
      </c>
      <c r="H33" s="106"/>
      <c r="I33" s="94"/>
      <c r="J33" s="94"/>
      <c r="K33" s="94"/>
    </row>
    <row r="34" spans="1:230" ht="15.75" customHeight="1" thickBot="1">
      <c r="A34" s="17"/>
      <c r="B34" s="61"/>
      <c r="C34" s="62"/>
      <c r="D34" s="63"/>
      <c r="E34" s="64" t="s">
        <v>82</v>
      </c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967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967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967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93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5">
    <mergeCell ref="A4:K4"/>
    <mergeCell ref="A5:K5"/>
    <mergeCell ref="D7:E7"/>
    <mergeCell ref="D8:E8"/>
    <mergeCell ref="D9:E9"/>
  </mergeCells>
  <phoneticPr fontId="0"/>
  <hyperlinks>
    <hyperlink ref="J15" r:id="rId1"/>
    <hyperlink ref="J16" r:id="rId2"/>
    <hyperlink ref="D14" r:id="rId3" display="mailto:martin@teleson.nl"/>
    <hyperlink ref="D15" r:id="rId4" tooltip="http://www.teleson.nl/" display="http://www.teleson.nl/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2012-09-05T13:53:07Z</cp:lastPrinted>
  <dcterms:created xsi:type="dcterms:W3CDTF">2000-06-29T05:08:18Z</dcterms:created>
  <dcterms:modified xsi:type="dcterms:W3CDTF">2012-09-12T15:33:04Z</dcterms:modified>
</cp:coreProperties>
</file>