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4" i="1" l="1"/>
  <c r="N22" i="1" l="1"/>
  <c r="P22" i="1" s="1"/>
  <c r="L22" i="1"/>
  <c r="J22" i="1" l="1"/>
  <c r="J30" i="1" s="1"/>
  <c r="J36" i="1" l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<sst xmlns="http://schemas.openxmlformats.org/spreadsheetml/2006/main" count="99" uniqueCount="86">
  <si>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</si>
  <si>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</si>
  <si>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</si>
  <si>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</si>
  <si>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</si>
  <si>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</si>
  <si>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</si>
  <si>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</si>
  <si>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</si>
  <si>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</si>
  <si>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</si>
  <si>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</si>
  <si>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</si>
  <si>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</si>
  <si>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</si>
  <si>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</si>
  <si>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</si>
  <si>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</si>
  <si>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</si>
  <si>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</si>
  <si>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</si>
  <si>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</si>
  <si>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</si>
  <si>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</si>
  <si>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</si>
  <si>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</si>
  <si>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</si>
  <si>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</si>
  <si>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</si>
  <si>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</si>
  <si>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</si>
  <si>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</si>
  <si>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</si>
  <si>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</si>
  <si>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</si>
  <si>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</si>
  <si>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</si>
  <si>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</si>
  <si>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</si>
  <si>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</si>
  <si>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</si>
  <si>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</si>
  <si>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</si>
  <si>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</si>
  <si>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</si>
  <si>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</si>
  <si>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</si>
  <si>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</si>
  <si>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</si>
  <si>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</si>
  <si>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</si>
  <si>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</si>
  <si>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</si>
  <si>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</si>
  <si>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</si>
  <si>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</si>
  <si>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</si>
  <si>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</si>
  <si>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</si>
  <si>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</si>
  <si>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</si>
  <si>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</si>
  <si>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</si>
  <si>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</si>
  <si>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</si>
  <si>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</si>
  <si>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</si>
  <si>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</si>
  <si>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</si>
  <si>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Pressure transmitter</t>
  </si>
  <si>
    <t>4-20mA output</t>
  </si>
  <si>
    <t>Stainless steel wetted parts</t>
  </si>
  <si>
    <t>Rc1/2 bottom connection</t>
  </si>
  <si>
    <t>Bolts/nuts: SUS304</t>
  </si>
  <si>
    <t>Electrical Conduit and Explosion-proof G1/2,FM Intrinsically Safe</t>
  </si>
  <si>
    <t>Mounting Bracket: SUS304</t>
  </si>
  <si>
    <t>JTG940A-1E1B2-GXXX2-XX</t>
  </si>
  <si>
    <t>8</t>
  </si>
  <si>
    <t>Mobile: 07779992582</t>
  </si>
  <si>
    <t>United Automation Ltd</t>
  </si>
  <si>
    <t xml:space="preserve">Wight Moss Way , </t>
  </si>
  <si>
    <t xml:space="preserve">Tel : 00(44) 1704 516517    Fax :  00(44) 1704 516501    </t>
  </si>
  <si>
    <t xml:space="preserve">Roy French ,  Technical Sales Manager </t>
  </si>
  <si>
    <t xml:space="preserve">Southport Business Park , Southport , PR8 4HQ . </t>
  </si>
  <si>
    <t>Q2012RH331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</si>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</sst>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</row>
    <row r="6" spans="1:230" s="4" customFormat="1" ht="15.75" customHeight="1">
      <c r="A6" s="17"/>
      <c r="C6" s="21"/>
      <c r="D6" s="85"/>
      <c r="E6" s="17"/>
      <c r="F6" s="83"/>
      <c r="G6" s="30"/>
      <c r="I6" s="30"/>
      <c r="J6" s="32"/>
      <c r="K6" s="30"/>
      <c r="L6"/>
      <c r="M6"/>
      <c r="N6"/>
      <c r="O6"/>
      <c r="P6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</row>
    <row r="7" spans="1:230" ht="15.75" customHeight="1">
      <c r="A7" s="17"/>
      <c r="B7" s="33" t="s">
        <v>15</v>
      </c>
      <c r="C7" s="21"/>
      <c r="D7" s="112" t="s">
        <v>82</v>
      </c>
      <c r="E7" s="17"/>
      <c r="F7" s="83"/>
      <c r="G7" s="21"/>
      <c r="H7" s="33" t="s">
        <v>1</v>
      </c>
      <c r="I7" s="17"/>
      <c r="J7" s="75">
        <v>41163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78</v>
      </c>
      <c r="E8" s="17"/>
      <c r="F8" s="82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79</v>
      </c>
      <c r="E9" s="17"/>
      <c r="F9" s="82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80</v>
      </c>
      <c r="E10" s="85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79" t="s">
        <v>27</v>
      </c>
      <c r="C11" s="21"/>
      <c r="D11" s="112" t="s">
        <v>83</v>
      </c>
      <c r="E11" s="17"/>
      <c r="F11" s="82"/>
      <c r="G11" s="17"/>
      <c r="H11" s="20" t="s">
        <v>17</v>
      </c>
      <c r="I11" s="20"/>
      <c r="J11" s="34" t="s">
        <v>84</v>
      </c>
      <c r="K11" s="21"/>
      <c r="L11"/>
      <c r="M11"/>
      <c r="N11"/>
      <c r="O11"/>
      <c r="P11"/>
    </row>
    <row r="12" spans="1:230" ht="15.75" customHeight="1">
      <c r="A12" s="17"/>
      <c r="B12" s="79" t="s">
        <v>30</v>
      </c>
      <c r="C12" s="21"/>
      <c r="D12" s="112" t="s">
        <v>81</v>
      </c>
      <c r="E12" s="17"/>
      <c r="F12" s="82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79" t="s">
        <v>29</v>
      </c>
      <c r="C13" s="21"/>
      <c r="D13" s="112"/>
      <c r="E13" s="17"/>
      <c r="F13" s="82"/>
      <c r="G13" s="17"/>
      <c r="H13" s="20" t="s">
        <v>50</v>
      </c>
      <c r="I13" s="21"/>
      <c r="J13" s="80" t="s">
        <v>46</v>
      </c>
      <c r="K13" s="21"/>
      <c r="L13"/>
      <c r="M13"/>
      <c r="N13"/>
      <c r="O13"/>
      <c r="P13"/>
    </row>
    <row r="14" spans="1:230" ht="15.75" customHeight="1">
      <c r="A14" s="17"/>
      <c r="B14" s="79" t="s">
        <v>45</v>
      </c>
      <c r="C14" s="17"/>
      <c r="D14" s="112"/>
      <c r="E14" s="17"/>
      <c r="F14" s="82"/>
      <c r="G14" s="17"/>
      <c r="H14" s="20" t="s">
        <v>29</v>
      </c>
      <c r="J14" s="84" t="s">
        <v>51</v>
      </c>
      <c r="K14" s="21"/>
      <c r="L14"/>
      <c r="M14"/>
      <c r="N14"/>
      <c r="O14"/>
      <c r="P14"/>
    </row>
    <row r="15" spans="1:230" ht="15.75" customHeight="1">
      <c r="A15" s="17"/>
      <c r="B15" s="81" t="s">
        <v>47</v>
      </c>
      <c r="C15" s="17"/>
      <c r="D15" s="112"/>
      <c r="E15" s="17"/>
      <c r="F15" s="82"/>
      <c r="G15" s="17"/>
      <c r="H15" s="20" t="s">
        <v>45</v>
      </c>
      <c r="J15" s="86" t="s">
        <v>59</v>
      </c>
      <c r="K15" s="21"/>
      <c r="L15"/>
      <c r="M15"/>
      <c r="N15"/>
      <c r="O15"/>
      <c r="P15"/>
    </row>
    <row r="16" spans="1:230" ht="15.75" customHeight="1">
      <c r="A16" s="17"/>
      <c r="B16" s="81"/>
      <c r="C16" s="17"/>
      <c r="D16" s="89"/>
      <c r="E16" s="17"/>
      <c r="F16" s="82"/>
      <c r="G16" s="17"/>
      <c r="H16" s="20" t="s">
        <v>47</v>
      </c>
      <c r="I16" s="21"/>
      <c r="J16" s="87" t="s">
        <v>56</v>
      </c>
      <c r="K16" s="21"/>
      <c r="L16"/>
      <c r="M16"/>
      <c r="N16"/>
      <c r="O16"/>
      <c r="P16"/>
    </row>
    <row r="17" spans="1:16" ht="15.75" customHeight="1">
      <c r="A17" s="17"/>
      <c r="B17" s="81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0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0"/>
      <c r="H20" s="49"/>
      <c r="I20" s="50"/>
      <c r="J20" s="50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50"/>
      <c r="J21" s="50"/>
      <c r="K21" s="77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76</v>
      </c>
      <c r="E22" s="112" t="s">
        <v>69</v>
      </c>
      <c r="G22" s="107">
        <v>15</v>
      </c>
      <c r="H22" s="104">
        <v>1360</v>
      </c>
      <c r="I22" s="50"/>
      <c r="J22" s="50">
        <f>G22*H22</f>
        <v>20400</v>
      </c>
      <c r="K22" s="77" t="s">
        <v>77</v>
      </c>
      <c r="L22" s="105">
        <f>305+10+11+15+10</f>
        <v>351</v>
      </c>
      <c r="M22" s="17">
        <v>0.155</v>
      </c>
      <c r="N22" s="110">
        <f>L22*M22*1000/100</f>
        <v>544.04999999999995</v>
      </c>
      <c r="O22" s="111">
        <v>0.6</v>
      </c>
      <c r="P22" s="17">
        <f>N22/(1-O22)</f>
        <v>1360.1249999999998</v>
      </c>
    </row>
    <row r="23" spans="1:16" s="93" customFormat="1" ht="15.75" customHeight="1">
      <c r="B23" s="100"/>
      <c r="C23" s="97"/>
      <c r="D23" s="102"/>
      <c r="E23" s="101" t="s">
        <v>70</v>
      </c>
      <c r="H23" s="104"/>
      <c r="I23" s="92"/>
      <c r="J23" s="50"/>
      <c r="K23" s="77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71</v>
      </c>
      <c r="G24" s="108"/>
      <c r="H24" s="104"/>
      <c r="I24" s="92"/>
      <c r="J24" s="50"/>
      <c r="K24" s="77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72</v>
      </c>
      <c r="G25" s="108"/>
      <c r="H25" s="104"/>
      <c r="I25" s="92"/>
      <c r="J25" s="50"/>
      <c r="K25" s="77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73</v>
      </c>
      <c r="G26" s="108"/>
      <c r="H26" s="104"/>
      <c r="I26" s="92"/>
      <c r="J26" s="50"/>
      <c r="K26" s="77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74</v>
      </c>
      <c r="H27" s="104"/>
      <c r="I27" s="92"/>
      <c r="J27" s="50"/>
      <c r="K27" s="77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75</v>
      </c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8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20400</v>
      </c>
      <c r="K30" s="59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7"/>
    </row>
    <row r="32" spans="1:16" ht="15.75" customHeight="1">
      <c r="A32" s="17"/>
      <c r="B32" s="11"/>
      <c r="C32" s="11"/>
      <c r="D32" s="12"/>
      <c r="E32" s="45"/>
      <c r="F32" s="46"/>
      <c r="G32" s="113" t="s">
        <v>2</v>
      </c>
      <c r="H32" s="54" t="s">
        <v>4</v>
      </c>
      <c r="I32" s="55"/>
      <c r="J32" s="55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114" t="s">
        <v>20</v>
      </c>
      <c r="H33" s="71" t="s">
        <v>4</v>
      </c>
      <c r="I33" s="72"/>
      <c r="J33" s="72"/>
      <c r="K33" s="73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J30</f>
        <v>20400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20400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5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5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5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4" t="s">
        <v>34</v>
      </c>
      <c r="E47" s="11"/>
      <c r="F47" s="11"/>
      <c r="G47" s="13"/>
      <c r="H47" s="14"/>
      <c r="I47" s="11"/>
      <c r="J47" s="76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88" t="s">
        <v>85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2012-09-11T15:57:08Z</dcterms:modified>
</cp:coreProperties>
</file>