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QUOTE!$A$1:$L$59</definedName>
  </definedNames>
  <calcPr calcId="145621"/>
</workbook>
</file>

<file path=xl/calcChain.xml><?xml version="1.0" encoding="utf-8"?>
<calcChain xmlns="http://schemas.openxmlformats.org/spreadsheetml/2006/main">
  <c r="K24" i="1" l="1"/>
  <c r="O24" i="1"/>
  <c r="Q24" i="1" s="1"/>
  <c r="O22" i="1" l="1"/>
  <c r="Q22" i="1" s="1"/>
  <c r="I22" i="1" s="1"/>
  <c r="K22" i="1" s="1"/>
  <c r="K30" i="1" s="1"/>
  <c r="K34" i="1" l="1"/>
  <c r="K36" i="1" s="1"/>
</calcChain>
</file>

<file path=xl/sharedStrings.xml><?xml version="1.0" encoding="utf-8"?>
<sst xmlns="http://schemas.openxmlformats.org/spreadsheetml/2006/main" count="93" uniqueCount="81">
  <si>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</si>
  <si>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</si>
  <si>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</si>
  <si>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</si>
  <si>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</si>
  <si>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</si>
  <si>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</si>
  <si>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</si>
  <si>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</si>
  <si>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</si>
  <si>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</si>
  <si>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</si>
  <si>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</si>
  <si>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</si>
  <si>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</si>
  <si>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</si>
  <si>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</si>
  <si>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</si>
  <si>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</si>
  <si>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</si>
  <si>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</si>
  <si>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</si>
  <si>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</si>
  <si>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</si>
  <si>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</si>
  <si>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</si>
  <si>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</si>
  <si>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</si>
  <si>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</si>
  <si>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</si>
  <si>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</si>
  <si>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</si>
  <si>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</si>
  <si>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</si>
  <si>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</si>
  <si>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</si>
  <si>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</si>
  <si>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</si>
  <si>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</si>
  <si>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</si>
  <si>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</si>
  <si>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</si>
  <si>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</si>
  <si>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</si>
  <si>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</si>
  <si>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</si>
  <si>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</si>
  <si>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</si>
  <si>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</si>
  <si>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</si>
  <si>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</si>
  <si>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</si>
  <si>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</si>
  <si>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</si>
  <si>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</si>
  <si>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</si>
  <si>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</si>
  <si>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Item No</t>
    <phoneticPr fontId="2"/>
  </si>
  <si>
    <t>Existing Model No</t>
    <phoneticPr fontId="2"/>
  </si>
  <si>
    <t>Range</t>
    <phoneticPr fontId="2"/>
  </si>
  <si>
    <t>Replaced Model No</t>
    <phoneticPr fontId="2"/>
  </si>
  <si>
    <t>300mm</t>
    <phoneticPr fontId="2"/>
  </si>
  <si>
    <t>KFLB12Z-3111N3X03B3-M7</t>
  </si>
  <si>
    <t>KFLB12Z-610311EA7B3-M679</t>
  </si>
  <si>
    <t>file:</t>
  </si>
  <si>
    <t>AEU-12-197 V93-7713-00 LIST ENTEK KFL REPLACEMENT</t>
  </si>
  <si>
    <t>FCA Japan</t>
  </si>
  <si>
    <t>KFLB12Z-3151N33XXB3-M7</t>
  </si>
  <si>
    <t>600mm</t>
  </si>
  <si>
    <t>KFLB12-610651EA4B3-M679</t>
  </si>
  <si>
    <t>AEU-12-197 rev1</t>
  </si>
  <si>
    <t>Sugimoto 05/08/12</t>
  </si>
  <si>
    <t>Q2012RH324</t>
  </si>
  <si>
    <t>Rositsa Kostadinova</t>
  </si>
  <si>
    <t>Impexron GmbH</t>
  </si>
  <si>
    <t>Tel: +49 7121 948 77 15</t>
  </si>
  <si>
    <t>Fax: +49 7121 948 77 16</t>
  </si>
  <si>
    <t>Mail: Kostadinova@impexron.com</t>
  </si>
  <si>
    <t>Same as Q2012RH292</t>
  </si>
  <si>
    <t>But Items 1 &amp; 7 only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</si>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</sst>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ＭＳ Ｐゴシック"/>
      <charset val="128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center" vertical="center"/>
      <protection locked="0"/>
    </xf>
    <xf numFmtId="40" fontId="9" fillId="0" borderId="0" xfId="2" applyFont="1" applyBorder="1" applyAlignment="1" applyProtection="1">
      <alignment horizontal="center" vertical="center"/>
      <protection locked="0"/>
    </xf>
    <xf numFmtId="40" fontId="3" fillId="0" borderId="0" xfId="2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9" fillId="0" borderId="4" xfId="3" applyBorder="1"/>
    <xf numFmtId="0" fontId="9" fillId="0" borderId="4" xfId="0" applyFont="1" applyBorder="1" applyAlignment="1">
      <alignment horizontal="center" vertical="center"/>
    </xf>
    <xf numFmtId="168" fontId="9" fillId="0" borderId="4" xfId="0" applyNumberFormat="1" applyFont="1" applyBorder="1" applyAlignment="1">
      <alignment horizontal="right" vertical="center"/>
    </xf>
    <xf numFmtId="40" fontId="18" fillId="0" borderId="6" xfId="2" applyFont="1" applyBorder="1" applyAlignment="1">
      <alignment vertical="center"/>
    </xf>
    <xf numFmtId="44" fontId="9" fillId="0" borderId="0" xfId="4" applyFont="1"/>
    <xf numFmtId="44" fontId="9" fillId="0" borderId="0" xfId="4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0" fontId="19" fillId="0" borderId="0" xfId="0" applyFont="1"/>
    <xf numFmtId="169" fontId="9" fillId="0" borderId="0" xfId="3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tadinova@impexron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66"/>
  <sheetViews>
    <sheetView tabSelected="1" zoomScaleNormal="100" workbookViewId="0">
      <selection activeCell="G8" sqref="G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6.75" style="1" customWidth="1"/>
    <col min="5" max="5" width="10.375" style="1" customWidth="1"/>
    <col min="6" max="6" width="14.875" style="1" customWidth="1"/>
    <col min="7" max="7" width="26.625" style="1" customWidth="1"/>
    <col min="8" max="8" width="5.375" style="96" bestFit="1" customWidth="1"/>
    <col min="9" max="9" width="16.875" style="1" bestFit="1" customWidth="1"/>
    <col min="10" max="10" width="1.375" style="1" customWidth="1"/>
    <col min="11" max="11" width="12.25" style="1" customWidth="1"/>
    <col min="12" max="12" width="13.875" style="1" customWidth="1"/>
    <col min="13" max="13" width="15.375" style="75" bestFit="1" customWidth="1"/>
    <col min="14" max="231" width="9" style="75" customWidth="1"/>
    <col min="232" max="16384" width="9" style="1"/>
  </cols>
  <sheetData>
    <row r="1" spans="1:231" ht="4.9000000000000004" customHeight="1">
      <c r="K1" s="2"/>
      <c r="L1" s="2"/>
    </row>
    <row r="2" spans="1:231" ht="19.899999999999999" customHeight="1">
      <c r="A2" s="9" t="s">
        <v>52</v>
      </c>
      <c r="B2" s="9"/>
      <c r="C2" s="9"/>
      <c r="D2" s="9"/>
      <c r="E2" s="9"/>
      <c r="G2" s="20" t="s">
        <v>25</v>
      </c>
      <c r="H2" s="97"/>
      <c r="I2" s="28"/>
      <c r="J2" s="29" t="s">
        <v>25</v>
      </c>
      <c r="K2" s="10" t="s">
        <v>20</v>
      </c>
      <c r="L2" s="2"/>
    </row>
    <row r="3" spans="1:231" ht="4.9000000000000004" customHeight="1">
      <c r="A3" s="3"/>
      <c r="B3" s="3"/>
      <c r="C3" s="3"/>
      <c r="D3" s="3"/>
      <c r="E3" s="3"/>
      <c r="F3" s="3"/>
      <c r="G3" s="3"/>
      <c r="H3" s="98"/>
      <c r="I3" s="3"/>
      <c r="J3" s="3"/>
      <c r="K3" s="3"/>
      <c r="L3" s="3"/>
    </row>
    <row r="4" spans="1:231" s="4" customFormat="1" ht="15" customHeight="1">
      <c r="A4" s="120" t="s">
        <v>21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</row>
    <row r="5" spans="1:231" s="4" customFormat="1" ht="15" customHeight="1">
      <c r="A5" s="121" t="s">
        <v>22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</row>
    <row r="6" spans="1:231" s="4" customFormat="1" ht="15.75" customHeight="1">
      <c r="A6" s="17"/>
      <c r="C6" s="21"/>
      <c r="D6" s="92"/>
      <c r="E6" s="30"/>
      <c r="F6" s="30"/>
      <c r="G6" s="30"/>
      <c r="H6" s="37"/>
      <c r="J6" s="30"/>
      <c r="K6" s="32"/>
      <c r="L6" s="30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</row>
    <row r="7" spans="1:231" ht="15.75" customHeight="1">
      <c r="A7" s="17"/>
      <c r="B7" s="33" t="s">
        <v>12</v>
      </c>
      <c r="C7" s="21"/>
      <c r="D7" s="92" t="s">
        <v>73</v>
      </c>
      <c r="F7" s="21"/>
      <c r="G7" s="21"/>
      <c r="H7" s="37"/>
      <c r="I7" s="33" t="s">
        <v>1</v>
      </c>
      <c r="J7" s="17"/>
      <c r="K7" s="70">
        <v>41157</v>
      </c>
      <c r="L7" s="21"/>
    </row>
    <row r="8" spans="1:231" ht="15.75" customHeight="1">
      <c r="A8" s="17"/>
      <c r="B8" s="21"/>
      <c r="C8" s="21"/>
      <c r="D8" s="92"/>
      <c r="F8" s="21"/>
      <c r="G8" s="33"/>
      <c r="H8" s="37"/>
      <c r="I8" s="17"/>
      <c r="J8" s="17"/>
      <c r="K8" s="17"/>
      <c r="L8" s="21"/>
    </row>
    <row r="9" spans="1:231" ht="15.75" customHeight="1">
      <c r="A9" s="17"/>
      <c r="B9" s="21"/>
      <c r="C9" s="21"/>
      <c r="D9" s="92" t="s">
        <v>74</v>
      </c>
      <c r="F9" s="21"/>
      <c r="G9" s="33"/>
      <c r="H9" s="37"/>
      <c r="I9" s="17"/>
      <c r="K9" s="17"/>
      <c r="L9" s="21"/>
      <c r="M9" s="94"/>
    </row>
    <row r="10" spans="1:231" ht="15.75" customHeight="1">
      <c r="A10" s="17"/>
      <c r="B10" s="21"/>
      <c r="C10" s="21"/>
      <c r="D10" s="92"/>
      <c r="F10" s="21"/>
      <c r="G10" s="21"/>
      <c r="H10" s="37"/>
      <c r="I10" s="20" t="s">
        <v>13</v>
      </c>
      <c r="K10" s="17"/>
      <c r="L10" s="35"/>
      <c r="M10" s="94"/>
    </row>
    <row r="11" spans="1:231" ht="15.75" customHeight="1">
      <c r="A11" s="17"/>
      <c r="B11" s="72" t="s">
        <v>24</v>
      </c>
      <c r="C11" s="21"/>
      <c r="D11" s="92" t="s">
        <v>75</v>
      </c>
      <c r="E11" s="8"/>
      <c r="F11" s="21"/>
      <c r="G11" s="17"/>
      <c r="H11" s="97"/>
      <c r="I11" s="20" t="s">
        <v>14</v>
      </c>
      <c r="J11" s="20"/>
      <c r="K11" s="34" t="s">
        <v>72</v>
      </c>
      <c r="L11" s="21"/>
    </row>
    <row r="12" spans="1:231" ht="15.75" customHeight="1">
      <c r="A12" s="17"/>
      <c r="B12" s="72" t="s">
        <v>27</v>
      </c>
      <c r="C12" s="21"/>
      <c r="D12" s="92" t="s">
        <v>76</v>
      </c>
      <c r="E12" s="8"/>
      <c r="F12" s="21"/>
      <c r="G12" s="17"/>
      <c r="H12" s="97"/>
      <c r="I12" s="20" t="s">
        <v>6</v>
      </c>
      <c r="J12" s="21"/>
      <c r="K12" s="21" t="s">
        <v>51</v>
      </c>
      <c r="L12" s="21"/>
      <c r="M12" s="75" t="s">
        <v>78</v>
      </c>
    </row>
    <row r="13" spans="1:231" ht="15.75" customHeight="1">
      <c r="A13" s="17"/>
      <c r="B13" s="72" t="s">
        <v>26</v>
      </c>
      <c r="C13" s="21"/>
      <c r="D13" s="92" t="s">
        <v>77</v>
      </c>
      <c r="E13" s="8"/>
      <c r="F13" s="21"/>
      <c r="G13" s="17"/>
      <c r="H13" s="97"/>
      <c r="I13" s="20" t="s">
        <v>49</v>
      </c>
      <c r="J13" s="21"/>
      <c r="K13" s="73" t="s">
        <v>45</v>
      </c>
      <c r="L13" s="21"/>
      <c r="M13" s="75" t="s">
        <v>79</v>
      </c>
    </row>
    <row r="14" spans="1:231" ht="15.75" customHeight="1">
      <c r="A14" s="17"/>
      <c r="B14" s="72" t="s">
        <v>44</v>
      </c>
      <c r="C14" s="17"/>
      <c r="D14" s="92"/>
      <c r="E14" s="8"/>
      <c r="F14" s="21"/>
      <c r="G14" s="17"/>
      <c r="H14" s="97"/>
      <c r="I14" s="20" t="s">
        <v>26</v>
      </c>
      <c r="K14" s="77" t="s">
        <v>50</v>
      </c>
      <c r="L14" s="21"/>
      <c r="M14" s="75" t="s">
        <v>71</v>
      </c>
    </row>
    <row r="15" spans="1:231" ht="15.75" customHeight="1">
      <c r="A15" s="17"/>
      <c r="B15" s="74" t="s">
        <v>46</v>
      </c>
      <c r="C15" s="17"/>
      <c r="D15" s="92"/>
      <c r="E15" s="8"/>
      <c r="F15" s="21"/>
      <c r="G15" s="17"/>
      <c r="H15" s="97"/>
      <c r="I15" s="20" t="s">
        <v>44</v>
      </c>
      <c r="K15" s="79" t="s">
        <v>56</v>
      </c>
      <c r="L15" s="21"/>
      <c r="M15" s="118" t="s">
        <v>70</v>
      </c>
    </row>
    <row r="16" spans="1:231" ht="15.75" customHeight="1">
      <c r="A16" s="17"/>
      <c r="B16" s="74"/>
      <c r="C16" s="17"/>
      <c r="D16" s="78"/>
      <c r="E16" s="21"/>
      <c r="F16" s="21"/>
      <c r="G16" s="17"/>
      <c r="H16" s="97"/>
      <c r="I16" s="20" t="s">
        <v>46</v>
      </c>
      <c r="J16" s="21"/>
      <c r="K16" s="80" t="s">
        <v>53</v>
      </c>
      <c r="L16" s="21"/>
      <c r="M16" s="75" t="s">
        <v>64</v>
      </c>
      <c r="N16" s="75" t="s">
        <v>65</v>
      </c>
    </row>
    <row r="17" spans="1:17" ht="15.75" customHeight="1">
      <c r="A17" s="17"/>
      <c r="B17" s="74"/>
      <c r="C17" s="17"/>
      <c r="D17" s="36"/>
      <c r="E17" s="21"/>
      <c r="F17" s="21"/>
      <c r="G17" s="17"/>
      <c r="H17" s="97"/>
      <c r="I17" s="17"/>
      <c r="J17" s="21"/>
      <c r="K17" s="8"/>
      <c r="L17" s="21"/>
    </row>
    <row r="18" spans="1:17" ht="15.75" customHeight="1" thickBot="1">
      <c r="A18" s="17"/>
      <c r="B18" s="110" t="s">
        <v>57</v>
      </c>
      <c r="C18" s="110"/>
      <c r="D18" s="110" t="s">
        <v>58</v>
      </c>
      <c r="E18" s="122"/>
      <c r="F18" s="110" t="s">
        <v>59</v>
      </c>
      <c r="G18" s="110" t="s">
        <v>60</v>
      </c>
      <c r="H18" s="111" t="s">
        <v>8</v>
      </c>
      <c r="I18" s="112" t="s">
        <v>11</v>
      </c>
      <c r="J18" s="60"/>
      <c r="K18" s="60" t="s">
        <v>9</v>
      </c>
      <c r="L18" s="56" t="s">
        <v>10</v>
      </c>
    </row>
    <row r="19" spans="1:17" ht="15.75" customHeight="1">
      <c r="A19" s="17"/>
      <c r="B19" s="37" t="s">
        <v>0</v>
      </c>
      <c r="C19" s="37"/>
      <c r="D19" s="38"/>
      <c r="F19" s="37"/>
      <c r="G19" s="37"/>
      <c r="H19" s="37"/>
      <c r="I19" s="44" t="s">
        <v>3</v>
      </c>
      <c r="J19" s="45"/>
      <c r="K19" s="45" t="s">
        <v>3</v>
      </c>
      <c r="L19" s="12" t="s">
        <v>15</v>
      </c>
    </row>
    <row r="20" spans="1:17" s="38" customFormat="1" ht="15.75" customHeight="1">
      <c r="B20" s="92"/>
      <c r="C20" s="92"/>
      <c r="D20" s="92"/>
      <c r="F20" s="92"/>
      <c r="G20" s="93"/>
      <c r="H20" s="93"/>
      <c r="I20" s="92"/>
      <c r="J20" s="92"/>
      <c r="K20" s="92"/>
      <c r="L20" s="83"/>
    </row>
    <row r="21" spans="1:17" s="38" customFormat="1" ht="15.75" customHeight="1">
      <c r="B21" s="92"/>
      <c r="C21" s="92"/>
      <c r="D21" s="92"/>
      <c r="F21" s="92"/>
      <c r="G21" s="92"/>
      <c r="H21" s="93"/>
      <c r="I21" s="92"/>
      <c r="J21" s="92"/>
      <c r="K21" s="93"/>
    </row>
    <row r="22" spans="1:17" s="38" customFormat="1" ht="15.75" customHeight="1">
      <c r="B22" s="93">
        <v>1</v>
      </c>
      <c r="C22" s="92"/>
      <c r="D22" s="92" t="s">
        <v>62</v>
      </c>
      <c r="F22" s="92" t="s">
        <v>61</v>
      </c>
      <c r="G22" s="92" t="s">
        <v>63</v>
      </c>
      <c r="H22" s="93">
        <v>1</v>
      </c>
      <c r="I22" s="114">
        <f>ROUND(Q22,0)</f>
        <v>11586</v>
      </c>
      <c r="J22" s="114"/>
      <c r="K22" s="115">
        <f>H22*I22</f>
        <v>11586</v>
      </c>
      <c r="L22" s="116">
        <v>12</v>
      </c>
      <c r="M22" s="113">
        <v>1816000</v>
      </c>
      <c r="N22" s="38">
        <v>0.31900000000000001</v>
      </c>
      <c r="O22" s="38">
        <f>M22*N22/100</f>
        <v>5793.04</v>
      </c>
      <c r="P22" s="82">
        <v>0.5</v>
      </c>
      <c r="Q22" s="38">
        <f>O22/(1-P22)</f>
        <v>11586.08</v>
      </c>
    </row>
    <row r="23" spans="1:17" s="38" customFormat="1" ht="15.75" customHeight="1">
      <c r="B23" s="93"/>
      <c r="C23" s="92"/>
      <c r="D23" s="92"/>
      <c r="F23" s="92"/>
      <c r="G23" s="92"/>
      <c r="H23" s="93"/>
      <c r="I23" s="114"/>
      <c r="J23" s="114"/>
      <c r="K23" s="115"/>
      <c r="L23" s="117"/>
    </row>
    <row r="24" spans="1:17" s="38" customFormat="1" ht="15.75" customHeight="1">
      <c r="B24" s="93">
        <v>2</v>
      </c>
      <c r="C24" s="92"/>
      <c r="D24" s="92" t="s">
        <v>67</v>
      </c>
      <c r="F24" s="92" t="s">
        <v>68</v>
      </c>
      <c r="G24" s="92" t="s">
        <v>69</v>
      </c>
      <c r="H24" s="93">
        <v>1</v>
      </c>
      <c r="I24" s="119">
        <v>9070</v>
      </c>
      <c r="J24" s="92"/>
      <c r="K24" s="115">
        <f>H24*I24</f>
        <v>9070</v>
      </c>
      <c r="L24" s="116">
        <v>12</v>
      </c>
      <c r="M24" s="38">
        <v>1706000</v>
      </c>
      <c r="N24" s="38">
        <v>0.31900000000000001</v>
      </c>
      <c r="O24" s="38">
        <f>M24*N24/100</f>
        <v>5442.14</v>
      </c>
      <c r="P24" s="82">
        <v>0.5</v>
      </c>
      <c r="Q24" s="38">
        <f>O24/(1-P24)</f>
        <v>10884.28</v>
      </c>
    </row>
    <row r="25" spans="1:17" s="38" customFormat="1" ht="15.75" customHeight="1">
      <c r="B25" s="92"/>
      <c r="C25" s="92"/>
      <c r="D25" s="92"/>
      <c r="E25" s="92"/>
      <c r="F25" s="92"/>
      <c r="G25" s="92"/>
      <c r="H25" s="93"/>
      <c r="I25" s="92"/>
      <c r="J25" s="92"/>
      <c r="K25" s="92"/>
      <c r="L25" s="83"/>
    </row>
    <row r="26" spans="1:17" s="38" customFormat="1" ht="15.75" customHeight="1">
      <c r="B26" s="93"/>
      <c r="C26" s="92"/>
      <c r="D26" s="92"/>
      <c r="E26" s="92"/>
      <c r="F26" s="92"/>
      <c r="G26" s="92"/>
      <c r="H26" s="93"/>
      <c r="I26" s="92"/>
      <c r="J26" s="92"/>
      <c r="K26" s="92"/>
      <c r="L26" s="83"/>
    </row>
    <row r="27" spans="1:17" s="38" customFormat="1" ht="15.75" customHeight="1">
      <c r="B27" s="92"/>
      <c r="C27" s="92"/>
      <c r="D27" s="92"/>
      <c r="E27" s="92"/>
      <c r="F27" s="92"/>
      <c r="G27" s="92"/>
      <c r="H27" s="93"/>
      <c r="I27" s="92"/>
      <c r="J27" s="92"/>
      <c r="K27" s="92"/>
      <c r="L27" s="83"/>
    </row>
    <row r="28" spans="1:17" s="38" customFormat="1" ht="15.75" customHeight="1">
      <c r="B28" s="92"/>
      <c r="C28" s="92"/>
      <c r="D28" s="92"/>
      <c r="E28" s="92"/>
      <c r="F28" s="92"/>
      <c r="G28" s="92"/>
      <c r="H28" s="93"/>
      <c r="I28" s="92"/>
      <c r="J28" s="92"/>
      <c r="K28" s="92"/>
      <c r="L28" s="83"/>
    </row>
    <row r="29" spans="1:17" s="38" customFormat="1" ht="15.75" customHeight="1" thickBot="1">
      <c r="B29" s="84"/>
      <c r="C29" s="85"/>
      <c r="D29" s="86"/>
      <c r="E29" s="87"/>
      <c r="F29" s="88"/>
      <c r="G29" s="95"/>
      <c r="H29" s="99"/>
      <c r="I29" s="89"/>
      <c r="J29" s="90"/>
      <c r="K29" s="90"/>
      <c r="L29" s="91"/>
    </row>
    <row r="30" spans="1:17" ht="15.75" customHeight="1">
      <c r="A30" s="17"/>
      <c r="B30" s="11"/>
      <c r="C30" s="11"/>
      <c r="D30" s="12"/>
      <c r="E30" s="21"/>
      <c r="F30" s="11"/>
      <c r="G30" s="33" t="s">
        <v>23</v>
      </c>
      <c r="H30" s="37"/>
      <c r="I30" s="46" t="s">
        <v>4</v>
      </c>
      <c r="J30" s="45"/>
      <c r="K30" s="45">
        <f>SUM(K20:K29)</f>
        <v>20656</v>
      </c>
      <c r="L30" s="55"/>
    </row>
    <row r="31" spans="1:17" ht="15.75" customHeight="1">
      <c r="A31" s="17"/>
      <c r="B31" s="11"/>
      <c r="C31" s="11"/>
      <c r="D31" s="12"/>
      <c r="E31" s="41"/>
      <c r="F31" s="39"/>
      <c r="G31" s="40" t="s">
        <v>16</v>
      </c>
      <c r="H31" s="100"/>
      <c r="I31" s="47" t="s">
        <v>4</v>
      </c>
      <c r="J31" s="48"/>
      <c r="K31" s="48">
        <v>0</v>
      </c>
      <c r="L31" s="53"/>
    </row>
    <row r="32" spans="1:17" ht="15.75" customHeight="1">
      <c r="A32" s="17"/>
      <c r="B32" s="11"/>
      <c r="C32" s="11"/>
      <c r="D32" s="12"/>
      <c r="E32" s="42"/>
      <c r="F32" s="43"/>
      <c r="G32" s="52" t="s">
        <v>2</v>
      </c>
      <c r="H32" s="101"/>
      <c r="I32" s="49" t="s">
        <v>4</v>
      </c>
      <c r="J32" s="50"/>
      <c r="K32" s="50">
        <v>0</v>
      </c>
      <c r="L32" s="54"/>
    </row>
    <row r="33" spans="1:231" ht="15.75" customHeight="1" thickBot="1">
      <c r="A33" s="17"/>
      <c r="B33" s="57"/>
      <c r="C33" s="57"/>
      <c r="D33" s="56"/>
      <c r="E33" s="63"/>
      <c r="F33" s="64"/>
      <c r="G33" s="65" t="s">
        <v>17</v>
      </c>
      <c r="H33" s="102"/>
      <c r="I33" s="66" t="s">
        <v>4</v>
      </c>
      <c r="J33" s="67"/>
      <c r="K33" s="67"/>
      <c r="L33" s="68"/>
    </row>
    <row r="34" spans="1:231" ht="15.75" customHeight="1">
      <c r="A34" s="17"/>
      <c r="B34" s="11"/>
      <c r="C34" s="11"/>
      <c r="D34" s="12"/>
      <c r="E34" s="21"/>
      <c r="F34" s="11"/>
      <c r="G34" s="31" t="s">
        <v>32</v>
      </c>
      <c r="H34" s="103"/>
      <c r="I34" s="46" t="s">
        <v>4</v>
      </c>
      <c r="J34" s="45"/>
      <c r="K34" s="45">
        <f>SUM(K30:K33)</f>
        <v>20656</v>
      </c>
      <c r="L34" s="55"/>
    </row>
    <row r="35" spans="1:231" ht="15.75" customHeight="1" thickBot="1">
      <c r="A35" s="17"/>
      <c r="B35" s="57"/>
      <c r="C35" s="57"/>
      <c r="D35" s="56"/>
      <c r="E35" s="58"/>
      <c r="F35" s="57"/>
      <c r="G35" s="61" t="s">
        <v>31</v>
      </c>
      <c r="H35" s="104"/>
      <c r="I35" s="59" t="s">
        <v>4</v>
      </c>
      <c r="J35" s="60"/>
      <c r="K35" s="60"/>
      <c r="L35" s="62"/>
    </row>
    <row r="36" spans="1:231" ht="15.75" customHeight="1">
      <c r="A36" s="17"/>
      <c r="B36" s="11"/>
      <c r="C36" s="11"/>
      <c r="D36" s="12"/>
      <c r="E36" s="17"/>
      <c r="F36" s="11"/>
      <c r="G36" s="51" t="s">
        <v>23</v>
      </c>
      <c r="H36" s="105"/>
      <c r="I36" s="46" t="s">
        <v>4</v>
      </c>
      <c r="J36" s="45"/>
      <c r="K36" s="46">
        <f>SUM(K34:K35)</f>
        <v>20656</v>
      </c>
      <c r="L36" s="55"/>
    </row>
    <row r="37" spans="1:231" ht="15.75" customHeight="1">
      <c r="A37" s="17"/>
      <c r="B37" s="11"/>
      <c r="C37" s="11"/>
      <c r="D37" s="12"/>
      <c r="E37" s="17"/>
      <c r="F37" s="11"/>
      <c r="G37" s="51"/>
      <c r="H37" s="105"/>
      <c r="I37" s="46"/>
      <c r="J37" s="45"/>
      <c r="K37" s="46"/>
      <c r="L37" s="55"/>
    </row>
    <row r="38" spans="1:231" s="17" customFormat="1" ht="15.75" customHeight="1">
      <c r="B38" s="27" t="s">
        <v>41</v>
      </c>
      <c r="C38" s="11"/>
      <c r="D38" s="12"/>
      <c r="E38" s="11"/>
      <c r="F38" s="11"/>
      <c r="G38" s="13"/>
      <c r="H38" s="106"/>
      <c r="I38" s="14"/>
      <c r="J38" s="11"/>
      <c r="K38" s="15"/>
      <c r="L38" s="16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</row>
    <row r="39" spans="1:231" s="17" customFormat="1" ht="15.75" customHeight="1">
      <c r="B39" s="18" t="s">
        <v>7</v>
      </c>
      <c r="E39" s="11"/>
      <c r="F39" s="11"/>
      <c r="G39" s="13"/>
      <c r="H39" s="106"/>
      <c r="I39" s="14"/>
      <c r="J39" s="11"/>
      <c r="K39" s="15"/>
      <c r="L39" s="16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</row>
    <row r="40" spans="1:231" s="17" customFormat="1" ht="15.75" customHeight="1">
      <c r="B40" s="18" t="s">
        <v>43</v>
      </c>
      <c r="E40" s="11"/>
      <c r="F40" s="11"/>
      <c r="G40" s="13"/>
      <c r="H40" s="106"/>
      <c r="I40" s="14"/>
      <c r="J40" s="11"/>
      <c r="K40" s="15"/>
      <c r="L40" s="16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</row>
    <row r="41" spans="1:231" s="17" customFormat="1" ht="15.75" customHeight="1">
      <c r="B41" s="18" t="s">
        <v>30</v>
      </c>
      <c r="E41" s="11"/>
      <c r="F41" s="11"/>
      <c r="G41" s="13"/>
      <c r="H41" s="106"/>
      <c r="I41" s="14"/>
      <c r="J41" s="11"/>
      <c r="K41" s="15"/>
      <c r="L41" s="16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</row>
    <row r="42" spans="1:231" s="17" customFormat="1" ht="15.75" customHeight="1">
      <c r="B42" s="18" t="s">
        <v>29</v>
      </c>
      <c r="E42" s="11"/>
      <c r="F42" s="11"/>
      <c r="G42" s="13"/>
      <c r="H42" s="106"/>
      <c r="I42" s="14"/>
      <c r="J42" s="11"/>
      <c r="K42" s="15"/>
      <c r="L42" s="16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</row>
    <row r="43" spans="1:231" s="17" customFormat="1" ht="15.75" customHeight="1">
      <c r="B43" s="18" t="s">
        <v>28</v>
      </c>
      <c r="E43" s="11"/>
      <c r="F43" s="11"/>
      <c r="G43" s="13"/>
      <c r="H43" s="106"/>
      <c r="I43" s="14"/>
      <c r="J43" s="11"/>
      <c r="K43" s="15"/>
      <c r="L43" s="16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</row>
    <row r="44" spans="1:231" s="17" customFormat="1" ht="15.75" customHeight="1">
      <c r="B44" s="11"/>
      <c r="C44" s="11"/>
      <c r="D44" s="18"/>
      <c r="E44" s="11"/>
      <c r="F44" s="11"/>
      <c r="G44" s="13"/>
      <c r="H44" s="106"/>
      <c r="I44" s="19"/>
      <c r="J44" s="11"/>
      <c r="K44" s="15"/>
      <c r="L44" s="16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</row>
    <row r="45" spans="1:231" s="17" customFormat="1" ht="15.75" customHeight="1">
      <c r="C45" s="11"/>
      <c r="D45" s="69" t="s">
        <v>33</v>
      </c>
      <c r="E45" s="11"/>
      <c r="F45" s="11"/>
      <c r="G45" s="13"/>
      <c r="H45" s="106"/>
      <c r="I45" s="14"/>
      <c r="J45" s="11"/>
      <c r="K45" s="71"/>
      <c r="L45" s="1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</row>
    <row r="46" spans="1:231" s="17" customFormat="1" ht="15.75" customHeight="1">
      <c r="B46" s="11"/>
      <c r="C46" s="11"/>
      <c r="D46" s="51" t="s">
        <v>34</v>
      </c>
      <c r="E46" s="18" t="s">
        <v>66</v>
      </c>
      <c r="F46" s="11"/>
      <c r="G46" s="13"/>
      <c r="H46" s="106"/>
      <c r="I46" s="14"/>
      <c r="J46" s="11"/>
      <c r="K46" s="15"/>
      <c r="L46" s="1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</row>
    <row r="47" spans="1:231" s="17" customFormat="1" ht="15.75" customHeight="1">
      <c r="D47" s="26" t="s">
        <v>35</v>
      </c>
      <c r="E47" s="81" t="s">
        <v>80</v>
      </c>
      <c r="H47" s="97"/>
      <c r="L47" s="21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</row>
    <row r="48" spans="1:231" s="17" customFormat="1" ht="15.75" customHeight="1">
      <c r="D48" s="26" t="s">
        <v>36</v>
      </c>
      <c r="E48" s="17" t="s">
        <v>5</v>
      </c>
      <c r="H48" s="97"/>
      <c r="L48" s="21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</row>
    <row r="49" spans="2:231" s="17" customFormat="1" ht="15.75" customHeight="1">
      <c r="D49" s="26" t="s">
        <v>37</v>
      </c>
      <c r="E49" s="22" t="s">
        <v>18</v>
      </c>
      <c r="H49" s="97"/>
      <c r="L49" s="21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</row>
    <row r="50" spans="2:231" s="17" customFormat="1" ht="15.75" customHeight="1">
      <c r="D50" s="26" t="s">
        <v>38</v>
      </c>
      <c r="E50" s="23" t="s">
        <v>47</v>
      </c>
      <c r="H50" s="97"/>
      <c r="L50" s="21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</row>
    <row r="51" spans="2:231" s="17" customFormat="1" ht="15.75" customHeight="1">
      <c r="D51" s="26" t="s">
        <v>39</v>
      </c>
      <c r="E51" s="17" t="s">
        <v>48</v>
      </c>
      <c r="H51" s="97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</row>
    <row r="52" spans="2:231" s="17" customFormat="1" ht="15.75" customHeight="1">
      <c r="B52" s="11"/>
      <c r="C52" s="11"/>
      <c r="D52" s="12" t="s">
        <v>40</v>
      </c>
      <c r="E52" s="11" t="s">
        <v>19</v>
      </c>
      <c r="F52" s="11"/>
      <c r="G52" s="13"/>
      <c r="H52" s="106"/>
      <c r="I52" s="14"/>
      <c r="J52" s="11"/>
      <c r="K52" s="15"/>
      <c r="L52" s="16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</row>
    <row r="53" spans="2:231" s="17" customFormat="1" ht="15.75" customHeight="1">
      <c r="B53" s="11"/>
      <c r="C53" s="11"/>
      <c r="D53" s="12"/>
      <c r="E53" s="11"/>
      <c r="F53" s="11"/>
      <c r="G53" s="13"/>
      <c r="H53" s="106"/>
      <c r="I53" s="14"/>
      <c r="J53" s="11"/>
      <c r="K53" s="15"/>
      <c r="L53" s="16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</row>
    <row r="54" spans="2:231" s="17" customFormat="1" ht="15.75" customHeight="1">
      <c r="B54" s="11" t="s">
        <v>42</v>
      </c>
      <c r="C54" s="11"/>
      <c r="D54" s="12"/>
      <c r="E54" s="11"/>
      <c r="F54" s="11"/>
      <c r="G54" s="13"/>
      <c r="H54" s="106"/>
      <c r="I54" s="14"/>
      <c r="J54" s="11"/>
      <c r="K54" s="15"/>
      <c r="L54" s="16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</row>
    <row r="55" spans="2:231" s="17" customFormat="1" ht="15.75" customHeight="1">
      <c r="B55" s="11"/>
      <c r="C55" s="11"/>
      <c r="D55" s="12"/>
      <c r="E55" s="11"/>
      <c r="F55" s="11"/>
      <c r="G55" s="13"/>
      <c r="H55" s="106"/>
      <c r="I55" s="14"/>
      <c r="J55" s="11"/>
      <c r="K55" s="15"/>
      <c r="L55" s="16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</row>
    <row r="56" spans="2:231" s="17" customFormat="1" ht="15.75" customHeight="1">
      <c r="B56" s="11"/>
      <c r="C56" s="11"/>
      <c r="D56" s="12"/>
      <c r="E56" s="11"/>
      <c r="F56" s="11"/>
      <c r="G56" s="13"/>
      <c r="H56" s="106"/>
      <c r="I56" s="14"/>
      <c r="J56" s="11"/>
      <c r="K56" s="15"/>
      <c r="L56" s="16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</row>
    <row r="57" spans="2:231" s="17" customFormat="1" ht="15.75" customHeight="1">
      <c r="B57" s="8"/>
      <c r="C57" s="8"/>
      <c r="D57" s="11"/>
      <c r="E57" s="11"/>
      <c r="F57" s="11"/>
      <c r="G57" s="24"/>
      <c r="H57" s="107"/>
      <c r="I57" s="11"/>
      <c r="J57" s="11"/>
      <c r="K57" s="24"/>
      <c r="L57" s="25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</row>
    <row r="58" spans="2:231" s="17" customFormat="1" ht="15.75" customHeight="1">
      <c r="B58" s="11" t="s">
        <v>55</v>
      </c>
      <c r="C58" s="11"/>
      <c r="D58" s="11"/>
      <c r="E58" s="11"/>
      <c r="F58" s="11"/>
      <c r="G58" s="24"/>
      <c r="H58" s="107"/>
      <c r="I58" s="11"/>
      <c r="J58" s="11"/>
      <c r="K58" s="24"/>
      <c r="L58" s="24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</row>
    <row r="59" spans="2:231" s="17" customFormat="1" ht="15.75" customHeight="1">
      <c r="B59" s="11" t="s">
        <v>54</v>
      </c>
      <c r="C59" s="8"/>
      <c r="D59" s="11"/>
      <c r="E59" s="11"/>
      <c r="F59" s="11"/>
      <c r="G59" s="24"/>
      <c r="H59" s="107"/>
      <c r="I59" s="11"/>
      <c r="J59" s="11"/>
      <c r="K59" s="24"/>
      <c r="L59" s="24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</row>
    <row r="60" spans="2:231" ht="15.75" customHeight="1">
      <c r="B60" s="8"/>
      <c r="C60" s="8"/>
      <c r="D60" s="5"/>
      <c r="E60" s="6"/>
      <c r="F60" s="6"/>
      <c r="G60" s="7"/>
      <c r="H60" s="108"/>
      <c r="I60" s="6"/>
      <c r="J60" s="6"/>
      <c r="K60" s="7"/>
      <c r="L60" s="7"/>
    </row>
    <row r="61" spans="2:231" ht="15.75" customHeight="1">
      <c r="B61" s="8"/>
      <c r="C61" s="8"/>
      <c r="D61" s="5"/>
      <c r="E61" s="6"/>
      <c r="F61" s="6"/>
      <c r="G61" s="7"/>
      <c r="H61" s="108"/>
      <c r="I61" s="6"/>
      <c r="J61" s="6"/>
      <c r="K61" s="7"/>
      <c r="L61" s="7"/>
    </row>
    <row r="62" spans="2:231" ht="15.75" customHeight="1">
      <c r="B62" s="2"/>
      <c r="C62" s="2"/>
      <c r="D62" s="2"/>
      <c r="E62" s="2"/>
      <c r="F62" s="2"/>
      <c r="G62" s="7"/>
      <c r="H62" s="108"/>
      <c r="I62" s="2"/>
      <c r="J62" s="2"/>
      <c r="K62" s="2"/>
      <c r="L62" s="2"/>
    </row>
    <row r="63" spans="2:231" ht="15.75" customHeight="1">
      <c r="B63" s="2"/>
      <c r="C63" s="2"/>
      <c r="D63" s="2"/>
      <c r="E63" s="2"/>
      <c r="F63" s="2"/>
      <c r="G63" s="7"/>
      <c r="H63" s="108"/>
      <c r="I63" s="2"/>
      <c r="J63" s="2"/>
      <c r="K63" s="2"/>
      <c r="L63" s="2"/>
    </row>
    <row r="64" spans="2:231" ht="15.75" customHeight="1">
      <c r="B64" s="2"/>
      <c r="C64" s="2"/>
      <c r="D64" s="2"/>
      <c r="E64" s="2"/>
      <c r="F64" s="2"/>
      <c r="G64" s="7"/>
      <c r="H64" s="108"/>
      <c r="I64" s="2"/>
      <c r="J64" s="2"/>
      <c r="K64" s="2"/>
      <c r="L64" s="2"/>
    </row>
    <row r="65" spans="2:12" ht="15.75" customHeight="1">
      <c r="B65" s="2"/>
      <c r="C65" s="2"/>
      <c r="D65" s="2"/>
      <c r="E65" s="2"/>
      <c r="F65" s="2"/>
      <c r="G65" s="2"/>
      <c r="H65" s="109"/>
      <c r="I65" s="2"/>
      <c r="J65" s="2"/>
      <c r="K65" s="2"/>
      <c r="L65" s="2"/>
    </row>
    <row r="66" spans="2:12" ht="15.75" customHeight="1">
      <c r="B66" s="2"/>
      <c r="C66" s="2"/>
      <c r="D66" s="2"/>
      <c r="E66" s="2"/>
      <c r="F66" s="2"/>
      <c r="G66" s="2"/>
      <c r="H66" s="109"/>
      <c r="I66" s="2"/>
      <c r="J66" s="2"/>
      <c r="K66" s="2"/>
      <c r="L66" s="2"/>
    </row>
  </sheetData>
  <mergeCells count="2">
    <mergeCell ref="A4:L4"/>
    <mergeCell ref="A5:L5"/>
  </mergeCells>
  <phoneticPr fontId="0"/>
  <hyperlinks>
    <hyperlink ref="K15" r:id="rId1"/>
    <hyperlink ref="K16" r:id="rId2"/>
    <hyperlink ref="D13" r:id="rId3" display="mailto:Kostadinova@impexron.com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2012-09-05T12:32:42Z</cp:lastPrinted>
  <dcterms:created xsi:type="dcterms:W3CDTF">2000-06-29T05:08:18Z</dcterms:created>
  <dcterms:modified xsi:type="dcterms:W3CDTF">2012-09-05T12:32:56Z</dcterms:modified>
</cp:coreProperties>
</file>