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<sst xmlns="http://schemas.openxmlformats.org/spreadsheetml/2006/main" count="107" uniqueCount="94">
  <si>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</si>
  <si>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</si>
  <si>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</si>
  <si>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</si>
  <si>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</si>
  <si>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</si>
  <si>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</si>
  <si>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</si>
  <si>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</si>
  <si>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</si>
  <si>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</si>
  <si>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</si>
  <si>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</si>
  <si>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</si>
  <si>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</si>
  <si>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</si>
  <si>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</si>
  <si>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</si>
  <si>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</si>
  <si>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</si>
  <si>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</si>
  <si>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</si>
  <si>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</si>
  <si>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</si>
  <si>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</si>
  <si>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</si>
  <si>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</si>
  <si>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</si>
  <si>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</si>
  <si>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</si>
  <si>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</si>
  <si>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</si>
  <si>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</si>
  <si>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</si>
  <si>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</si>
  <si>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</si>
  <si>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</si>
  <si>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</si>
  <si>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</si>
  <si>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</si>
  <si>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</si>
  <si>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</si>
  <si>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</si>
  <si>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</si>
  <si>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</si>
  <si>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</si>
  <si>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</si>
  <si>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</si>
  <si>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</si>
  <si>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</si>
  <si>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</si>
  <si>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</si>
  <si>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</si>
  <si>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</si>
  <si>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</si>
  <si>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</si>
  <si>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</si>
  <si>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</si>
  <si>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</si>
  <si>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</si>
  <si>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</si>
  <si>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</si>
  <si>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</si>
  <si>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</si>
  <si>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</si>
  <si>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</si>
  <si>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</si>
  <si>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</si>
  <si>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</si>
  <si>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</si>
  <si>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Q2012RH314</t>
  </si>
  <si>
    <t>Paolo Percudani</t>
  </si>
  <si>
    <t>CEG Elettronica industriale S.p.A.</t>
  </si>
  <si>
    <t>Tel.: +39.0575.536.456 / 536.462</t>
  </si>
  <si>
    <t>Fax: +39.0575.536.367</t>
  </si>
  <si>
    <t>sales@cegelettronica.com</t>
  </si>
  <si>
    <t>paolo.percudani@cegelettronica.com</t>
  </si>
  <si>
    <t>SLX110-11212DC21-11B-1678</t>
  </si>
  <si>
    <t>SH5158-A04</t>
  </si>
  <si>
    <t>SH5318-003</t>
  </si>
  <si>
    <t>SH5335</t>
  </si>
  <si>
    <t>Displacement type level transmitter</t>
  </si>
  <si>
    <t>Range: 0-1200mm</t>
  </si>
  <si>
    <t>External type : Side side</t>
  </si>
  <si>
    <t>Material: Bonnet/Chamber: SUS304, float SUS316L</t>
  </si>
  <si>
    <t>Torque tube: SUS316L</t>
  </si>
  <si>
    <t>Pressure rate: ANSI300 (RF)</t>
  </si>
  <si>
    <t>Flange size: 2"/50mm</t>
  </si>
  <si>
    <t>Electrical connection: G1/2 JIS Flameproof</t>
  </si>
  <si>
    <t>Build in indicator with Scale in %</t>
  </si>
  <si>
    <t>Corrosion proof finish</t>
  </si>
  <si>
    <t>Material certificat and test report</t>
  </si>
  <si>
    <t>3 months</t>
  </si>
  <si>
    <t>Replacement of NQI210Z-17L42XXH-8  Product Nr: S-K021L-41-06A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</si>
</sst>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2" applyAlignment="1" applyProtection="1">
      <alignment vertical="center"/>
    </xf>
    <xf numFmtId="0" fontId="9" fillId="0" borderId="0" xfId="5">
      <alignment vertical="center"/>
    </xf>
    <xf numFmtId="0" fontId="9" fillId="0" borderId="1" xfId="5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N4"/>
      <c r="O4"/>
      <c r="P4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 s="111"/>
      <c r="N5"/>
      <c r="O5"/>
      <c r="P5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</row>
    <row r="6" spans="1:230" s="4" customFormat="1" ht="15.75" customHeight="1">
      <c r="A6" s="17"/>
      <c r="C6" s="21"/>
      <c r="D6" s="85"/>
      <c r="E6" s="17"/>
      <c r="F6" s="83"/>
      <c r="G6" s="30"/>
      <c r="I6" s="30"/>
      <c r="J6" s="32"/>
      <c r="K6" s="30"/>
      <c r="L6"/>
      <c r="M6" s="111"/>
      <c r="N6"/>
      <c r="O6"/>
      <c r="P6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</row>
    <row r="7" spans="1:230" ht="15.75" customHeight="1">
      <c r="A7" s="17"/>
      <c r="B7" s="33" t="s">
        <v>15</v>
      </c>
      <c r="C7" s="21"/>
      <c r="D7" s="113" t="s">
        <v>72</v>
      </c>
      <c r="E7" s="17"/>
      <c r="F7" s="83"/>
      <c r="G7" s="21"/>
      <c r="H7" s="33" t="s">
        <v>1</v>
      </c>
      <c r="I7" s="17"/>
      <c r="J7" s="75">
        <v>41150</v>
      </c>
      <c r="K7" s="21"/>
      <c r="L7"/>
      <c r="M7" s="111"/>
      <c r="N7"/>
      <c r="O7"/>
      <c r="P7"/>
    </row>
    <row r="8" spans="1:230" ht="15.75" customHeight="1">
      <c r="A8" s="17"/>
      <c r="B8" s="21"/>
      <c r="C8" s="21"/>
      <c r="D8" s="113"/>
      <c r="E8" s="17"/>
      <c r="F8" s="82"/>
      <c r="G8" s="33"/>
      <c r="H8" s="17"/>
      <c r="I8" s="17"/>
      <c r="J8" s="17"/>
      <c r="K8" s="21"/>
      <c r="L8"/>
      <c r="M8" s="111"/>
      <c r="N8"/>
      <c r="O8"/>
      <c r="P8"/>
    </row>
    <row r="9" spans="1:230" ht="15.75" customHeight="1">
      <c r="A9" s="17"/>
      <c r="B9" s="21"/>
      <c r="C9" s="21"/>
      <c r="D9" s="113"/>
      <c r="E9" s="17"/>
      <c r="F9" s="82"/>
      <c r="G9" s="33"/>
      <c r="H9" s="17"/>
      <c r="J9" s="17"/>
      <c r="K9" s="21"/>
      <c r="L9"/>
      <c r="M9" s="111"/>
      <c r="N9"/>
      <c r="O9"/>
      <c r="P9"/>
    </row>
    <row r="10" spans="1:230" ht="15.75" customHeight="1">
      <c r="A10" s="17"/>
      <c r="B10" s="21"/>
      <c r="C10" s="21"/>
      <c r="D10" s="113"/>
      <c r="E10" s="85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79" t="s">
        <v>27</v>
      </c>
      <c r="C11" s="21"/>
      <c r="D11" s="113" t="s">
        <v>71</v>
      </c>
      <c r="E11" s="17"/>
      <c r="F11" s="82"/>
      <c r="G11" s="17"/>
      <c r="H11" s="20" t="s">
        <v>17</v>
      </c>
      <c r="I11" s="20"/>
      <c r="J11" s="34" t="s">
        <v>70</v>
      </c>
      <c r="K11" s="21"/>
      <c r="L11"/>
      <c r="M11" s="111"/>
      <c r="N11"/>
      <c r="O11"/>
      <c r="P11"/>
    </row>
    <row r="12" spans="1:230" ht="15.75" customHeight="1">
      <c r="A12" s="17"/>
      <c r="B12" s="79" t="s">
        <v>30</v>
      </c>
      <c r="C12" s="21"/>
      <c r="D12" s="113" t="s">
        <v>73</v>
      </c>
      <c r="E12" s="17"/>
      <c r="F12" s="82"/>
      <c r="G12" s="17"/>
      <c r="H12" s="20" t="s">
        <v>6</v>
      </c>
      <c r="I12" s="21"/>
      <c r="J12" s="21" t="s">
        <v>52</v>
      </c>
      <c r="K12" s="21"/>
      <c r="L12"/>
      <c r="M12" s="111"/>
      <c r="N12"/>
      <c r="O12"/>
      <c r="P12"/>
    </row>
    <row r="13" spans="1:230" ht="15.75" customHeight="1">
      <c r="A13" s="17"/>
      <c r="B13" s="79" t="s">
        <v>29</v>
      </c>
      <c r="C13" s="21"/>
      <c r="D13" s="113" t="s">
        <v>74</v>
      </c>
      <c r="E13" s="17"/>
      <c r="F13" s="82"/>
      <c r="G13" s="17"/>
      <c r="H13" s="20" t="s">
        <v>50</v>
      </c>
      <c r="I13" s="21"/>
      <c r="J13" s="80" t="s">
        <v>46</v>
      </c>
      <c r="K13" s="21"/>
      <c r="L13"/>
      <c r="M13" s="111"/>
      <c r="N13"/>
      <c r="O13"/>
      <c r="P13"/>
    </row>
    <row r="14" spans="1:230" ht="15.75" customHeight="1">
      <c r="A14" s="17"/>
      <c r="B14" s="79" t="s">
        <v>45</v>
      </c>
      <c r="C14" s="17"/>
      <c r="D14" s="113" t="s">
        <v>75</v>
      </c>
      <c r="E14" s="17"/>
      <c r="F14" s="82"/>
      <c r="G14" s="17"/>
      <c r="H14" s="20" t="s">
        <v>29</v>
      </c>
      <c r="J14" s="84" t="s">
        <v>51</v>
      </c>
      <c r="K14" s="21"/>
      <c r="L14"/>
      <c r="N14"/>
      <c r="O14"/>
      <c r="P14"/>
    </row>
    <row r="15" spans="1:230" ht="15.75" customHeight="1">
      <c r="A15" s="17"/>
      <c r="B15" s="81" t="s">
        <v>47</v>
      </c>
      <c r="C15" s="17"/>
      <c r="D15" s="113" t="s">
        <v>76</v>
      </c>
      <c r="E15" s="17"/>
      <c r="F15" s="82"/>
      <c r="G15" s="17"/>
      <c r="H15" s="20" t="s">
        <v>45</v>
      </c>
      <c r="J15" s="86" t="s">
        <v>60</v>
      </c>
      <c r="K15" s="21"/>
      <c r="L15"/>
      <c r="M15" s="111"/>
      <c r="N15"/>
      <c r="O15"/>
      <c r="P15"/>
    </row>
    <row r="16" spans="1:230" ht="15.75" customHeight="1">
      <c r="A16" s="17"/>
      <c r="B16" s="81"/>
      <c r="C16" s="17"/>
      <c r="D16" s="113"/>
      <c r="E16" s="17"/>
      <c r="F16" s="82"/>
      <c r="G16" s="17"/>
      <c r="H16" s="20" t="s">
        <v>47</v>
      </c>
      <c r="I16" s="21"/>
      <c r="J16" s="87" t="s">
        <v>57</v>
      </c>
      <c r="K16" s="21"/>
      <c r="L16"/>
      <c r="N16"/>
      <c r="O16"/>
      <c r="P16"/>
    </row>
    <row r="17" spans="1:16" ht="15.75" customHeight="1">
      <c r="A17" s="17"/>
      <c r="B17" s="81"/>
      <c r="C17" s="17"/>
      <c r="D17" s="113"/>
      <c r="E17" s="21"/>
      <c r="F17" s="21"/>
      <c r="G17" s="17"/>
      <c r="H17" s="17"/>
      <c r="I17" s="21"/>
      <c r="J17" s="8"/>
      <c r="K17" s="21"/>
      <c r="M17" s="111"/>
    </row>
    <row r="18" spans="1:16" ht="15.75" customHeight="1">
      <c r="A18" s="17"/>
      <c r="B18" s="36" t="s">
        <v>8</v>
      </c>
      <c r="C18" s="36"/>
      <c r="D18" s="114" t="s">
        <v>9</v>
      </c>
      <c r="E18" s="43" t="s">
        <v>10</v>
      </c>
      <c r="F18" s="36"/>
      <c r="G18" s="36" t="s">
        <v>11</v>
      </c>
      <c r="H18" s="45" t="s">
        <v>14</v>
      </c>
      <c r="I18" s="46"/>
      <c r="J18" s="46" t="s">
        <v>12</v>
      </c>
      <c r="K18" s="12" t="s">
        <v>13</v>
      </c>
      <c r="M18" s="112"/>
    </row>
    <row r="19" spans="1:16" ht="15.75" customHeight="1">
      <c r="A19" s="17"/>
      <c r="B19" s="37" t="s">
        <v>0</v>
      </c>
      <c r="C19" s="37"/>
      <c r="D19" s="113" t="s">
        <v>0</v>
      </c>
      <c r="E19" s="38"/>
      <c r="F19" s="37"/>
      <c r="G19" s="89"/>
      <c r="H19" s="47" t="s">
        <v>3</v>
      </c>
      <c r="I19" s="48"/>
      <c r="J19" s="48" t="s">
        <v>3</v>
      </c>
      <c r="K19" s="39" t="s">
        <v>18</v>
      </c>
      <c r="M19" s="112"/>
    </row>
    <row r="20" spans="1:16" ht="6.75" customHeight="1">
      <c r="A20" s="17"/>
      <c r="B20" s="37"/>
      <c r="C20" s="37"/>
      <c r="D20" s="113"/>
      <c r="E20" s="38"/>
      <c r="F20" s="37"/>
      <c r="G20" s="89"/>
      <c r="H20" s="47"/>
      <c r="I20" s="48"/>
      <c r="J20" s="48"/>
      <c r="K20" s="12"/>
    </row>
    <row r="21" spans="1:16" s="17" customFormat="1" ht="15.75" customHeight="1">
      <c r="B21" s="96"/>
      <c r="C21" s="97"/>
      <c r="D21" s="113" t="s">
        <v>93</v>
      </c>
      <c r="E21" s="98"/>
      <c r="G21" s="102"/>
      <c r="H21" s="103"/>
      <c r="I21" s="48"/>
      <c r="J21" s="48"/>
      <c r="K21" s="77"/>
      <c r="L21" s="108" t="s">
        <v>65</v>
      </c>
      <c r="M21" s="95" t="s">
        <v>66</v>
      </c>
      <c r="N21" s="93" t="s">
        <v>67</v>
      </c>
      <c r="O21" s="94" t="s">
        <v>68</v>
      </c>
      <c r="P21" s="92" t="s">
        <v>69</v>
      </c>
    </row>
    <row r="22" spans="1:16" s="17" customFormat="1" ht="15.75" customHeight="1">
      <c r="B22" s="96">
        <v>1</v>
      </c>
      <c r="C22" s="97"/>
      <c r="D22" s="113" t="s">
        <v>77</v>
      </c>
      <c r="E22" s="98" t="s">
        <v>81</v>
      </c>
      <c r="G22" s="106">
        <v>1</v>
      </c>
      <c r="H22" s="103">
        <v>7307</v>
      </c>
      <c r="I22" s="48"/>
      <c r="J22" s="48">
        <f>G22*H22</f>
        <v>7307</v>
      </c>
      <c r="K22" s="77" t="s">
        <v>92</v>
      </c>
      <c r="L22" s="104">
        <v>1301000</v>
      </c>
      <c r="M22" s="17">
        <v>0.33700000000000002</v>
      </c>
      <c r="N22" s="109">
        <f>L22*M22/100</f>
        <v>4384.37</v>
      </c>
      <c r="O22" s="110">
        <v>0.4</v>
      </c>
      <c r="P22" s="17">
        <f>N22/(1-O22)</f>
        <v>7307.2833333333338</v>
      </c>
    </row>
    <row r="23" spans="1:16" s="92" customFormat="1" ht="15.75" customHeight="1">
      <c r="B23" s="99"/>
      <c r="C23" s="96"/>
      <c r="D23" s="113" t="s">
        <v>78</v>
      </c>
      <c r="E23" s="100" t="s">
        <v>82</v>
      </c>
      <c r="G23" s="107"/>
      <c r="H23" s="103"/>
      <c r="I23" s="91"/>
      <c r="J23" s="48"/>
      <c r="K23" s="77"/>
      <c r="L23" s="105"/>
      <c r="M23" s="95"/>
      <c r="N23" s="93"/>
      <c r="O23" s="94"/>
    </row>
    <row r="24" spans="1:16" s="92" customFormat="1" ht="15.75" customHeight="1">
      <c r="B24" s="96"/>
      <c r="C24" s="96"/>
      <c r="D24" s="113" t="s">
        <v>79</v>
      </c>
      <c r="E24" s="100" t="s">
        <v>83</v>
      </c>
      <c r="G24" s="107"/>
      <c r="H24" s="103"/>
      <c r="I24" s="91"/>
      <c r="J24" s="48"/>
      <c r="K24" s="77"/>
      <c r="L24" s="105"/>
      <c r="M24" s="17"/>
      <c r="N24" s="109"/>
      <c r="O24" s="110"/>
      <c r="P24" s="17"/>
    </row>
    <row r="25" spans="1:16" s="92" customFormat="1" ht="15.75" customHeight="1">
      <c r="B25" s="96"/>
      <c r="C25" s="96"/>
      <c r="D25" s="113" t="s">
        <v>80</v>
      </c>
      <c r="E25" s="100" t="s">
        <v>84</v>
      </c>
      <c r="G25" s="107"/>
      <c r="H25" s="103"/>
      <c r="I25" s="91"/>
      <c r="J25" s="48"/>
      <c r="K25" s="77"/>
      <c r="L25" s="105"/>
      <c r="M25" s="95"/>
      <c r="N25" s="93"/>
      <c r="O25" s="94"/>
    </row>
    <row r="26" spans="1:16" s="92" customFormat="1" ht="15.75" customHeight="1">
      <c r="B26" s="96"/>
      <c r="C26" s="96"/>
      <c r="D26" s="101"/>
      <c r="E26" s="100" t="s">
        <v>85</v>
      </c>
      <c r="G26" s="107"/>
      <c r="H26" s="103"/>
      <c r="I26" s="91"/>
      <c r="J26" s="48"/>
      <c r="K26" s="77"/>
      <c r="L26" s="105"/>
      <c r="M26" s="17"/>
      <c r="N26" s="109"/>
      <c r="O26" s="110"/>
      <c r="P26" s="17"/>
    </row>
    <row r="27" spans="1:16" s="92" customFormat="1" ht="15.75" customHeight="1">
      <c r="B27" s="96"/>
      <c r="C27" s="96"/>
      <c r="D27" s="101"/>
      <c r="E27" s="100" t="s">
        <v>86</v>
      </c>
      <c r="H27" s="103"/>
      <c r="I27" s="91"/>
      <c r="J27" s="48"/>
      <c r="K27" s="77"/>
      <c r="M27" s="95"/>
      <c r="N27" s="93"/>
      <c r="O27" s="94"/>
    </row>
    <row r="28" spans="1:16" s="92" customFormat="1" ht="15.75" customHeight="1">
      <c r="B28" s="96"/>
      <c r="C28" s="96"/>
      <c r="D28" s="101"/>
      <c r="E28" s="100" t="s">
        <v>87</v>
      </c>
      <c r="H28" s="103"/>
      <c r="I28" s="91"/>
      <c r="J28" s="91"/>
      <c r="K28" s="91"/>
    </row>
    <row r="29" spans="1:16" s="92" customFormat="1" ht="15.75" customHeight="1">
      <c r="B29" s="96"/>
      <c r="C29" s="96"/>
      <c r="D29" s="101"/>
      <c r="E29" s="100" t="s">
        <v>88</v>
      </c>
      <c r="H29" s="103"/>
      <c r="I29" s="91"/>
      <c r="J29" s="91"/>
      <c r="K29" s="91"/>
    </row>
    <row r="30" spans="1:16" s="92" customFormat="1" ht="15.75" customHeight="1">
      <c r="B30" s="96"/>
      <c r="C30" s="96"/>
      <c r="D30" s="101"/>
      <c r="E30" s="100" t="s">
        <v>89</v>
      </c>
      <c r="H30" s="103"/>
      <c r="I30" s="91"/>
      <c r="J30" s="91"/>
      <c r="K30" s="91"/>
    </row>
    <row r="31" spans="1:16" s="92" customFormat="1" ht="15.75" customHeight="1">
      <c r="B31" s="96"/>
      <c r="C31" s="96"/>
      <c r="D31" s="101"/>
      <c r="E31" s="100" t="s">
        <v>90</v>
      </c>
      <c r="H31" s="103"/>
      <c r="I31" s="91"/>
      <c r="J31" s="91"/>
      <c r="K31" s="91"/>
    </row>
    <row r="32" spans="1:16" s="92" customFormat="1" ht="15.75" customHeight="1">
      <c r="B32" s="96"/>
      <c r="C32" s="96"/>
      <c r="D32" s="101"/>
      <c r="E32" s="100" t="s">
        <v>91</v>
      </c>
      <c r="H32" s="103"/>
      <c r="I32" s="91"/>
      <c r="J32" s="91"/>
      <c r="K32" s="91"/>
    </row>
    <row r="33" spans="1:230" ht="15.75" customHeight="1" thickBot="1">
      <c r="A33" s="17"/>
      <c r="B33" s="59"/>
      <c r="C33" s="60"/>
      <c r="D33" s="61"/>
      <c r="E33" s="62"/>
      <c r="F33" s="63"/>
      <c r="G33" s="90"/>
      <c r="H33" s="64"/>
      <c r="I33" s="65"/>
      <c r="J33" s="65"/>
      <c r="K33" s="78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49" t="s">
        <v>4</v>
      </c>
      <c r="I34" s="48"/>
      <c r="J34" s="48">
        <f>SUM(J21:J33)</f>
        <v>7307</v>
      </c>
      <c r="K34" s="58"/>
    </row>
    <row r="35" spans="1:230" ht="15.75" customHeight="1">
      <c r="A35" s="17"/>
      <c r="B35" s="11"/>
      <c r="C35" s="11"/>
      <c r="D35" s="12"/>
      <c r="E35" s="42"/>
      <c r="F35" s="40"/>
      <c r="G35" s="41" t="s">
        <v>19</v>
      </c>
      <c r="H35" s="50" t="s">
        <v>4</v>
      </c>
      <c r="I35" s="51"/>
      <c r="J35" s="51">
        <v>150</v>
      </c>
      <c r="K35" s="56"/>
    </row>
    <row r="36" spans="1:230" ht="15.75" customHeight="1">
      <c r="A36" s="17"/>
      <c r="B36" s="11"/>
      <c r="C36" s="11"/>
      <c r="D36" s="12"/>
      <c r="E36" s="43"/>
      <c r="F36" s="44"/>
      <c r="G36" s="55" t="s">
        <v>2</v>
      </c>
      <c r="H36" s="52" t="s">
        <v>4</v>
      </c>
      <c r="I36" s="53"/>
      <c r="J36" s="53">
        <v>0</v>
      </c>
      <c r="K36" s="57"/>
    </row>
    <row r="37" spans="1:230" ht="15.75" customHeight="1" thickBot="1">
      <c r="A37" s="17"/>
      <c r="B37" s="60"/>
      <c r="C37" s="60"/>
      <c r="D37" s="59"/>
      <c r="E37" s="68"/>
      <c r="F37" s="69"/>
      <c r="G37" s="70" t="s">
        <v>20</v>
      </c>
      <c r="H37" s="71" t="s">
        <v>4</v>
      </c>
      <c r="I37" s="72"/>
      <c r="J37" s="72"/>
      <c r="K37" s="73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49" t="s">
        <v>4</v>
      </c>
      <c r="I38" s="48"/>
      <c r="J38" s="48">
        <f>IF(J34&lt;150, 150, J34)</f>
        <v>7307</v>
      </c>
      <c r="K38" s="58"/>
    </row>
    <row r="39" spans="1:230" ht="15.75" customHeight="1" thickBot="1">
      <c r="A39" s="17"/>
      <c r="B39" s="60"/>
      <c r="C39" s="60"/>
      <c r="D39" s="59"/>
      <c r="E39" s="62"/>
      <c r="F39" s="60"/>
      <c r="G39" s="66" t="s">
        <v>32</v>
      </c>
      <c r="H39" s="64" t="s">
        <v>4</v>
      </c>
      <c r="I39" s="65"/>
      <c r="J39" s="65"/>
      <c r="K39" s="67"/>
    </row>
    <row r="40" spans="1:230" ht="15.75" customHeight="1">
      <c r="A40" s="17"/>
      <c r="B40" s="11"/>
      <c r="C40" s="11"/>
      <c r="D40" s="12"/>
      <c r="E40" s="17"/>
      <c r="F40" s="11"/>
      <c r="G40" s="54" t="s">
        <v>26</v>
      </c>
      <c r="H40" s="49" t="s">
        <v>4</v>
      </c>
      <c r="I40" s="48"/>
      <c r="J40" s="49">
        <f>SUM(J38:J39)</f>
        <v>7307</v>
      </c>
      <c r="K40" s="58"/>
    </row>
    <row r="41" spans="1:230" ht="15.75" customHeight="1">
      <c r="A41" s="17"/>
      <c r="B41" s="11"/>
      <c r="C41" s="11"/>
      <c r="D41" s="12"/>
      <c r="E41" s="17"/>
      <c r="F41" s="11"/>
      <c r="G41" s="54"/>
      <c r="H41" s="49"/>
      <c r="I41" s="48"/>
      <c r="J41" s="49"/>
      <c r="K41" s="58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</row>
    <row r="47" spans="1:230" s="17" customFormat="1" ht="15.75" customHeight="1">
      <c r="B47" s="85" t="s">
        <v>61</v>
      </c>
      <c r="E47" s="11"/>
      <c r="F47" s="11"/>
      <c r="G47" s="13"/>
      <c r="H47" s="14"/>
      <c r="I47" s="11"/>
      <c r="J47" s="15"/>
      <c r="K47" s="16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</row>
    <row r="48" spans="1:230" s="17" customFormat="1" ht="15.75" customHeight="1">
      <c r="B48" s="85" t="s">
        <v>62</v>
      </c>
      <c r="E48" s="11"/>
      <c r="F48" s="11"/>
      <c r="G48" s="13"/>
      <c r="H48" s="14"/>
      <c r="I48" s="11"/>
      <c r="J48" s="15"/>
      <c r="K48" s="16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</row>
    <row r="49" spans="2:230" s="17" customFormat="1" ht="15.75" customHeight="1">
      <c r="B49" s="85" t="s">
        <v>63</v>
      </c>
      <c r="E49" s="11"/>
      <c r="F49" s="11"/>
      <c r="G49" s="13"/>
      <c r="H49" s="14"/>
      <c r="I49" s="11"/>
      <c r="J49" s="15"/>
      <c r="K49" s="16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</row>
    <row r="51" spans="2:230" s="17" customFormat="1" ht="15.75" customHeight="1">
      <c r="C51" s="11"/>
      <c r="D51" s="74" t="s">
        <v>34</v>
      </c>
      <c r="E51" s="11"/>
      <c r="F51" s="11"/>
      <c r="G51" s="13"/>
      <c r="H51" s="14"/>
      <c r="I51" s="11"/>
      <c r="J51" s="76"/>
      <c r="K51" s="16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</row>
    <row r="52" spans="2:230" s="17" customFormat="1" ht="15.75" customHeight="1">
      <c r="B52" s="11"/>
      <c r="C52" s="11"/>
      <c r="D52" s="54" t="s">
        <v>35</v>
      </c>
      <c r="E52" s="18" t="s">
        <v>54</v>
      </c>
      <c r="F52" s="11"/>
      <c r="G52" s="13"/>
      <c r="H52" s="14"/>
      <c r="I52" s="11"/>
      <c r="J52" s="15"/>
      <c r="K52" s="16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</row>
    <row r="53" spans="2:230" s="17" customFormat="1" ht="15.75" customHeight="1">
      <c r="B53" s="11"/>
      <c r="C53" s="11"/>
      <c r="D53" s="54"/>
      <c r="E53" s="18" t="s">
        <v>55</v>
      </c>
      <c r="F53" s="11"/>
      <c r="G53" s="13"/>
      <c r="H53" s="14"/>
      <c r="I53" s="11"/>
      <c r="J53" s="15"/>
      <c r="K53" s="16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</row>
    <row r="54" spans="2:230" s="17" customFormat="1" ht="15.75" customHeight="1">
      <c r="D54" s="26" t="s">
        <v>36</v>
      </c>
      <c r="E54" s="88" t="s">
        <v>53</v>
      </c>
      <c r="K54" s="21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</row>
    <row r="55" spans="2:230" s="17" customFormat="1" ht="15.75" customHeight="1">
      <c r="D55" s="26" t="s">
        <v>37</v>
      </c>
      <c r="E55" s="17" t="s">
        <v>5</v>
      </c>
      <c r="K55" s="21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</row>
    <row r="56" spans="2:230" s="17" customFormat="1" ht="15.75" customHeight="1">
      <c r="D56" s="26" t="s">
        <v>38</v>
      </c>
      <c r="E56" s="22" t="s">
        <v>21</v>
      </c>
      <c r="K56" s="21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</row>
    <row r="57" spans="2:230" s="17" customFormat="1" ht="15.75" customHeight="1">
      <c r="D57" s="26" t="s">
        <v>39</v>
      </c>
      <c r="E57" s="23" t="s">
        <v>48</v>
      </c>
      <c r="K57" s="21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</row>
    <row r="58" spans="2:230" s="17" customFormat="1" ht="15.75" customHeight="1">
      <c r="D58" s="26" t="s">
        <v>40</v>
      </c>
      <c r="E58" s="17" t="s">
        <v>49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2012-08-29T06:13:31Z</dcterms:modified>
</cp:coreProperties>
</file>