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28" i="1" l="1"/>
  <c r="N22" i="1"/>
  <c r="P22" i="1" s="1"/>
  <c r="L28" i="1"/>
  <c r="N28" i="1" s="1"/>
  <c r="P28" i="1" s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<sst xmlns="http://schemas.openxmlformats.org/spreadsheetml/2006/main" count="104" uniqueCount="90">
  <si>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</si>
  <si>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</si>
  <si>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</si>
  <si>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</si>
  <si>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</si>
  <si>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</si>
  <si>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</si>
  <si>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</si>
  <si>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</si>
  <si>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</si>
  <si>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</si>
  <si>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</si>
  <si>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</si>
  <si>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</si>
  <si>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</si>
  <si>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</si>
  <si>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</si>
  <si>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</si>
  <si>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</si>
  <si>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</si>
  <si>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</si>
  <si>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</si>
  <si>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</si>
  <si>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</si>
  <si>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</si>
  <si>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</si>
  <si>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</si>
  <si>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</si>
  <si>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</si>
  <si>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</si>
  <si>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</si>
  <si>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</si>
  <si>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</si>
  <si>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</si>
  <si>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</si>
  <si>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</si>
  <si>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</si>
  <si>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</si>
  <si>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</si>
  <si>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</si>
  <si>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</si>
  <si>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</si>
  <si>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</si>
  <si>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</si>
  <si>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</si>
  <si>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</si>
  <si>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</si>
  <si>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</si>
  <si>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</si>
  <si>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</si>
  <si>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</si>
  <si>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</si>
  <si>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</si>
  <si>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</si>
  <si>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</si>
  <si>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</si>
  <si>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</si>
  <si>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</si>
  <si>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</si>
  <si>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</si>
  <si>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</si>
  <si>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</si>
  <si>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</si>
  <si>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</si>
  <si>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</si>
  <si>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</si>
  <si>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</si>
  <si>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</si>
  <si>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</si>
  <si>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</si>
  <si>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Q2012RH313</t>
  </si>
  <si>
    <t>Salim Fazal</t>
  </si>
  <si>
    <t>Klicksi Limited</t>
  </si>
  <si>
    <t>Tel No: + 44 (0) 20 8974 1500</t>
  </si>
  <si>
    <t>Fax No: + 44 (0) 20 8974 1540</t>
  </si>
  <si>
    <t>E-mail: salim@klicksi.com</t>
  </si>
  <si>
    <t>MGG14C-MB5A-1A1X-YA</t>
  </si>
  <si>
    <t>MagneW detecor</t>
  </si>
  <si>
    <t>Wafer type ANSI150 DN50</t>
  </si>
  <si>
    <t>PFA Liner</t>
  </si>
  <si>
    <t>Stainless steel Electrodes and Grounding Rings</t>
  </si>
  <si>
    <t>Integral type</t>
  </si>
  <si>
    <t>MGG18D-050P21LS1AHA-XX-Y</t>
  </si>
  <si>
    <t>MagneW convertor</t>
  </si>
  <si>
    <t>Power supply: 200-240Vac</t>
  </si>
  <si>
    <t>4-20mA output</t>
  </si>
  <si>
    <t>With backlight LCD display</t>
  </si>
  <si>
    <t>Empty pipe detection</t>
  </si>
  <si>
    <t>Electrical connection: CM20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</si>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</sst>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im@klicksi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41149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82</v>
      </c>
      <c r="E22" s="102" t="s">
        <v>77</v>
      </c>
      <c r="G22" s="110">
        <v>4</v>
      </c>
      <c r="H22" s="107">
        <v>816</v>
      </c>
      <c r="I22" s="50"/>
      <c r="J22" s="50">
        <f>G22*H22</f>
        <v>3264</v>
      </c>
      <c r="K22" s="79" t="s">
        <v>89</v>
      </c>
      <c r="L22" s="108">
        <f>320</f>
        <v>320</v>
      </c>
      <c r="M22" s="17">
        <v>0.153</v>
      </c>
      <c r="N22" s="113">
        <f>L22*M22*1000/100</f>
        <v>489.6</v>
      </c>
      <c r="O22" s="114">
        <v>0.4</v>
      </c>
      <c r="P22" s="17">
        <f>N22/(1-O22)</f>
        <v>816.00000000000011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>
        <v>2</v>
      </c>
      <c r="C28" s="100"/>
      <c r="D28" s="105" t="s">
        <v>76</v>
      </c>
      <c r="E28" s="104" t="s">
        <v>83</v>
      </c>
      <c r="G28" s="95">
        <v>4</v>
      </c>
      <c r="H28" s="107">
        <v>969</v>
      </c>
      <c r="I28" s="94"/>
      <c r="J28" s="50">
        <f>G28*H28</f>
        <v>3876</v>
      </c>
      <c r="K28" s="79" t="s">
        <v>89</v>
      </c>
      <c r="L28" s="95">
        <f>315+45+20</f>
        <v>380</v>
      </c>
      <c r="M28" s="17">
        <v>0.153</v>
      </c>
      <c r="N28" s="113">
        <f>L28*M28*1000/100</f>
        <v>581.4</v>
      </c>
      <c r="O28" s="114">
        <v>0.4</v>
      </c>
      <c r="P28" s="17">
        <f>N28/(1-O28)</f>
        <v>969</v>
      </c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85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88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86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 t="s">
        <v>87</v>
      </c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7140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7140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7140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salim@klicksi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2012-08-28T14:38:17Z</dcterms:modified>
</cp:coreProperties>
</file>