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<sst xmlns="http://schemas.openxmlformats.org/spreadsheetml/2006/main" count="99" uniqueCount="86">
  <si>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</si>
  <si>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</si>
  <si>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</si>
  <si>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</si>
  <si>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</si>
  <si>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</si>
  <si>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</si>
  <si>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</si>
  <si>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</si>
  <si>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</si>
  <si>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</si>
  <si>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</si>
  <si>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</si>
  <si>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</si>
  <si>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</si>
  <si>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</si>
  <si>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</si>
  <si>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</si>
  <si>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</si>
  <si>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</si>
  <si>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</si>
  <si>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</si>
  <si>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</si>
  <si>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</si>
  <si>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</si>
  <si>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</si>
  <si>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</si>
  <si>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</si>
  <si>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</si>
  <si>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</si>
  <si>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</si>
  <si>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</si>
  <si>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</si>
  <si>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</si>
  <si>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</si>
  <si>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</si>
  <si>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</si>
  <si>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</si>
  <si>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</si>
  <si>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</si>
  <si>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</si>
  <si>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</si>
  <si>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</si>
  <si>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</si>
  <si>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</si>
  <si>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</si>
  <si>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</si>
  <si>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</si>
  <si>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</si>
  <si>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</si>
  <si>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</si>
  <si>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</si>
  <si>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</si>
  <si>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</si>
  <si>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</si>
  <si>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</si>
  <si>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</si>
  <si>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</si>
  <si>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</si>
  <si>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</si>
  <si>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</si>
  <si>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</si>
  <si>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</si>
  <si>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</si>
  <si>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</si>
  <si>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</si>
  <si>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</si>
  <si>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</si>
  <si>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</si>
  <si>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</si>
  <si>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Quo No : AEU-12-207</t>
  </si>
  <si>
    <t>replace Model : ACT1-1/2" JIS10KFF</t>
  </si>
  <si>
    <t>L/P JPY151,000-</t>
  </si>
  <si>
    <t>6weeks production lead time</t>
  </si>
  <si>
    <t>easy to offer a replacement model.</t>
  </si>
  <si>
    <t>and I think you can quote cause it was purchased by a machinery in Japan, and would be installed together with the machine from Japan.</t>
  </si>
  <si>
    <t>no compete with Sojitz channel</t>
  </si>
  <si>
    <t>Almava Consulting &amp; Trading Sprl</t>
  </si>
  <si>
    <t>Rue de la Fontaine 46 – B-4670 Blegny - Belgium</t>
  </si>
  <si>
    <t>   Tel   : 32–4-3878439 - Fax  : 32 -4-3878352</t>
  </si>
  <si>
    <t>                  E-Mail : sales@almava.be</t>
  </si>
  <si>
    <t>                  Web : www.almava.eu</t>
  </si>
  <si>
    <t>Q2012RH307</t>
  </si>
  <si>
    <t>replacement of Valve Model R-R5525-41-010-1: ACT1-1/2" JIS10KFF</t>
  </si>
  <si>
    <t>See attached details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</si>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</sst>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9" fillId="0" borderId="0" xfId="5">
      <alignment vertical="center"/>
    </xf>
    <xf numFmtId="0" fontId="9" fillId="0" borderId="0" xfId="5" applyAlignment="1">
      <alignment horizontal="left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almava.b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lmava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A10" sqref="A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9" t="s">
        <v>70</v>
      </c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 s="119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21" t="s">
        <v>77</v>
      </c>
      <c r="E7" s="17"/>
      <c r="F7" s="85"/>
      <c r="G7" s="21"/>
      <c r="H7" s="33" t="s">
        <v>1</v>
      </c>
      <c r="I7" s="17"/>
      <c r="J7" s="77">
        <v>41143</v>
      </c>
      <c r="K7" s="21"/>
      <c r="L7" s="119" t="s">
        <v>71</v>
      </c>
      <c r="M7"/>
      <c r="N7"/>
      <c r="O7"/>
      <c r="P7"/>
    </row>
    <row r="8" spans="1:230" ht="15.75" customHeight="1">
      <c r="A8" s="17"/>
      <c r="B8" s="21"/>
      <c r="C8" s="21"/>
      <c r="D8" s="121" t="s">
        <v>78</v>
      </c>
      <c r="E8" s="17"/>
      <c r="F8" s="84"/>
      <c r="G8" s="33"/>
      <c r="H8" s="17"/>
      <c r="I8" s="17"/>
      <c r="J8" s="17"/>
      <c r="K8" s="21"/>
      <c r="L8" s="119" t="s">
        <v>72</v>
      </c>
      <c r="M8"/>
      <c r="N8"/>
      <c r="O8"/>
      <c r="P8"/>
    </row>
    <row r="9" spans="1:230" ht="15.75" customHeight="1">
      <c r="A9" s="17"/>
      <c r="B9" s="21"/>
      <c r="C9" s="21"/>
      <c r="D9" s="121" t="s">
        <v>79</v>
      </c>
      <c r="E9" s="17"/>
      <c r="F9" s="84"/>
      <c r="G9" s="33"/>
      <c r="H9" s="17"/>
      <c r="J9" s="17"/>
      <c r="K9" s="21"/>
      <c r="L9" s="119" t="s">
        <v>73</v>
      </c>
      <c r="M9"/>
      <c r="N9"/>
      <c r="O9"/>
      <c r="P9"/>
    </row>
    <row r="10" spans="1:230" ht="15.75" customHeight="1">
      <c r="A10" s="17"/>
      <c r="B10" s="21"/>
      <c r="C10" s="21"/>
      <c r="D10" s="121" t="s">
        <v>80</v>
      </c>
      <c r="E10" s="87"/>
      <c r="G10" s="21"/>
      <c r="H10" s="20" t="s">
        <v>16</v>
      </c>
      <c r="J10" s="17"/>
      <c r="K10" s="35"/>
      <c r="L10" s="119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21" t="s">
        <v>81</v>
      </c>
      <c r="E11" s="17"/>
      <c r="F11" s="84"/>
      <c r="G11" s="17"/>
      <c r="H11" s="20" t="s">
        <v>17</v>
      </c>
      <c r="I11" s="20"/>
      <c r="J11" s="34" t="s">
        <v>82</v>
      </c>
      <c r="K11" s="21"/>
      <c r="L11" s="119" t="s">
        <v>74</v>
      </c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 s="119" t="s">
        <v>75</v>
      </c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 s="119" t="s">
        <v>76</v>
      </c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 s="119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20" t="s">
        <v>83</v>
      </c>
      <c r="E22" s="102"/>
      <c r="G22" s="110">
        <v>1</v>
      </c>
      <c r="H22" s="107">
        <v>876</v>
      </c>
      <c r="I22" s="50"/>
      <c r="J22" s="50">
        <f>G22*H22</f>
        <v>876</v>
      </c>
      <c r="K22" s="79" t="s">
        <v>85</v>
      </c>
      <c r="L22" s="108">
        <v>151000</v>
      </c>
      <c r="M22" s="17">
        <v>0.28999999999999998</v>
      </c>
      <c r="N22" s="113">
        <f>L22*M22/100</f>
        <v>437.9</v>
      </c>
      <c r="O22" s="114">
        <v>0.5</v>
      </c>
      <c r="P22" s="17">
        <f>N22/(1-O22)</f>
        <v>875.8</v>
      </c>
    </row>
    <row r="23" spans="1:16" s="95" customFormat="1" ht="15.75" customHeight="1">
      <c r="B23" s="103"/>
      <c r="C23" s="100"/>
      <c r="D23" s="105"/>
      <c r="E23" s="104" t="s">
        <v>84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/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/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876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876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876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0" r:id="rId3" display="mailto:sales@almava.be"/>
    <hyperlink ref="D11" r:id="rId4" display="http://www.almava.eu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2012-08-22T16:09:30Z</dcterms:modified>
</cp:coreProperties>
</file>