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O21" i="1" l="1"/>
  <c r="M21" i="1"/>
  <c r="J21" i="1" l="1"/>
  <c r="J29" i="1" l="1"/>
  <c r="J33" i="1" s="1"/>
  <c r="J35" i="1" s="1"/>
</calcChain>
</file>

<file path=xl/sharedStrings.xml><?xml version="1.0" encoding="utf-8"?>
<sst xmlns="http://schemas.openxmlformats.org/spreadsheetml/2006/main" count="90" uniqueCount="77">
  <si>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</si>
  <si>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</si>
  <si>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</si>
  <si>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</si>
  <si>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</si>
  <si>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</si>
  <si>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</si>
  <si>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</si>
  <si>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</si>
  <si>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</si>
  <si>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</si>
  <si>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</si>
  <si>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</si>
  <si>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</si>
  <si>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</si>
  <si>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</si>
  <si>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</si>
  <si>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</si>
  <si>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</si>
  <si>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</si>
  <si>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</si>
  <si>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</si>
  <si>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</si>
  <si>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</si>
  <si>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</si>
  <si>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</si>
  <si>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</si>
  <si>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</si>
  <si>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</si>
  <si>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</si>
  <si>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</si>
  <si>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</si>
  <si>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</si>
  <si>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</si>
  <si>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</si>
  <si>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</si>
  <si>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</si>
  <si>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</si>
  <si>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</si>
  <si>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</si>
  <si>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</si>
  <si>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</si>
  <si>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</si>
  <si>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</si>
  <si>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</si>
  <si>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</si>
  <si>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</si>
  <si>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</si>
  <si>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</si>
  <si>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</si>
  <si>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</si>
  <si>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</si>
  <si>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</si>
  <si>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</si>
  <si>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</si>
  <si>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</si>
  <si>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</si>
  <si>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</si>
  <si>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</si>
  <si>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</si>
  <si>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</si>
  <si>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30 days from invoice date</t>
  </si>
  <si>
    <t>Q2012RH302</t>
  </si>
  <si>
    <t>Feridun Karpuz</t>
  </si>
  <si>
    <t>Vertriebsingenieur / Sales Engineer</t>
  </si>
  <si>
    <t>Honeywell GmbH</t>
  </si>
  <si>
    <t>Honeywell FP - Field Products</t>
  </si>
  <si>
    <t>Strahlenberger Strasse 110-112</t>
  </si>
  <si>
    <t>63067 Offenbach</t>
  </si>
  <si>
    <t>Deutschland</t>
  </si>
  <si>
    <t>C25TV0UA1100</t>
  </si>
  <si>
    <t>48*96 Digital controller SDC25</t>
  </si>
  <si>
    <t>Voltage output</t>
  </si>
  <si>
    <t>Universal Input</t>
  </si>
  <si>
    <t>100 - 264 Vac power supply</t>
  </si>
  <si>
    <t>3 relays output</t>
  </si>
  <si>
    <t>4 digital inputs and 2 current transformer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</si>
</sst>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5"/>
  <sheetViews>
    <sheetView tabSelected="1" zoomScaleNormal="100" workbookViewId="0">
      <selection activeCell="E7" sqref="E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1" t="s">
        <v>24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2" t="s">
        <v>25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7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7" t="s">
        <v>63</v>
      </c>
      <c r="F7" s="21"/>
      <c r="G7" s="21"/>
      <c r="H7" s="33" t="s">
        <v>1</v>
      </c>
      <c r="I7" s="17"/>
      <c r="J7" s="75">
        <v>41124</v>
      </c>
      <c r="K7" s="21"/>
    </row>
    <row r="8" spans="1:230" ht="15.75" customHeight="1">
      <c r="A8" s="17"/>
      <c r="B8" s="21"/>
      <c r="C8" s="21"/>
      <c r="D8" s="97" t="s">
        <v>64</v>
      </c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7"/>
      <c r="F9" s="21"/>
      <c r="G9" s="33"/>
      <c r="H9" s="17"/>
      <c r="J9" s="17"/>
      <c r="K9" s="21"/>
      <c r="L9" s="99"/>
    </row>
    <row r="10" spans="1:230" ht="15.75" customHeight="1">
      <c r="A10" s="17"/>
      <c r="B10" s="21"/>
      <c r="C10" s="21"/>
      <c r="D10" s="97" t="s">
        <v>65</v>
      </c>
      <c r="F10" s="21"/>
      <c r="G10" s="21"/>
      <c r="H10" s="20" t="s">
        <v>16</v>
      </c>
      <c r="J10" s="17"/>
      <c r="K10" s="35"/>
      <c r="L10" s="99"/>
    </row>
    <row r="11" spans="1:230" ht="15.75" customHeight="1">
      <c r="A11" s="17"/>
      <c r="B11" s="77" t="s">
        <v>27</v>
      </c>
      <c r="C11" s="21"/>
      <c r="D11" s="97" t="s">
        <v>66</v>
      </c>
      <c r="E11" s="8"/>
      <c r="F11" s="21"/>
      <c r="G11" s="17"/>
      <c r="H11" s="20" t="s">
        <v>17</v>
      </c>
      <c r="I11" s="20"/>
      <c r="J11" s="34" t="s">
        <v>62</v>
      </c>
      <c r="K11" s="21"/>
    </row>
    <row r="12" spans="1:230" ht="15.75" customHeight="1">
      <c r="A12" s="17"/>
      <c r="B12" s="77" t="s">
        <v>30</v>
      </c>
      <c r="C12" s="21"/>
      <c r="D12" s="97" t="s">
        <v>67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97" t="s">
        <v>68</v>
      </c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7" t="s">
        <v>69</v>
      </c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97"/>
      <c r="E15" s="8"/>
      <c r="F15" s="21"/>
      <c r="G15" s="17"/>
      <c r="H15" s="20" t="s">
        <v>47</v>
      </c>
      <c r="J15" s="84" t="s">
        <v>59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56</v>
      </c>
      <c r="K16" s="21"/>
    </row>
    <row r="17" spans="1:15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5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5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5" ht="16.5" customHeight="1">
      <c r="A20" s="17"/>
      <c r="B20" s="97"/>
      <c r="C20" s="97"/>
      <c r="D20" s="97"/>
      <c r="E20" s="97"/>
      <c r="F20" s="39"/>
      <c r="G20" s="21"/>
      <c r="H20" s="49"/>
      <c r="I20" s="50"/>
      <c r="J20" s="50"/>
      <c r="K20" s="12"/>
    </row>
    <row r="21" spans="1:15" s="40" customFormat="1" ht="15.75" customHeight="1">
      <c r="B21" s="97">
        <v>1</v>
      </c>
      <c r="C21" s="97"/>
      <c r="D21" s="97" t="s">
        <v>70</v>
      </c>
      <c r="E21" s="97" t="s">
        <v>71</v>
      </c>
      <c r="F21" s="97"/>
      <c r="G21" s="98">
        <v>1</v>
      </c>
      <c r="H21" s="97">
        <v>285</v>
      </c>
      <c r="I21" s="97"/>
      <c r="J21" s="97">
        <f>G21*H21</f>
        <v>285</v>
      </c>
      <c r="K21" s="98">
        <v>5</v>
      </c>
      <c r="L21" s="40">
        <v>129.34</v>
      </c>
      <c r="M21" s="40">
        <f>L21*1.1</f>
        <v>142.27400000000003</v>
      </c>
      <c r="N21" s="87">
        <v>0.5</v>
      </c>
      <c r="O21" s="40">
        <f>M21/(1-N21)</f>
        <v>284.54800000000006</v>
      </c>
    </row>
    <row r="22" spans="1:15" s="40" customFormat="1" ht="15.75" customHeight="1">
      <c r="B22" s="97"/>
      <c r="C22" s="97"/>
      <c r="D22" s="97"/>
      <c r="E22" s="97" t="s">
        <v>72</v>
      </c>
      <c r="F22" s="97"/>
      <c r="G22" s="98"/>
      <c r="H22" s="97"/>
      <c r="I22" s="97"/>
      <c r="J22" s="97"/>
      <c r="K22" s="88"/>
      <c r="N22" s="87"/>
    </row>
    <row r="23" spans="1:15" s="40" customFormat="1" ht="15.75" customHeight="1">
      <c r="B23" s="97"/>
      <c r="C23" s="97"/>
      <c r="D23" s="97"/>
      <c r="E23" s="97" t="s">
        <v>73</v>
      </c>
      <c r="F23" s="97"/>
      <c r="G23" s="98"/>
      <c r="H23" s="97"/>
      <c r="I23" s="97"/>
      <c r="J23" s="97"/>
      <c r="K23" s="88"/>
    </row>
    <row r="24" spans="1:15" s="40" customFormat="1" ht="15.75" customHeight="1">
      <c r="B24" s="97"/>
      <c r="C24" s="97"/>
      <c r="D24" s="97"/>
      <c r="E24" s="97" t="s">
        <v>74</v>
      </c>
      <c r="F24" s="97"/>
      <c r="G24" s="98"/>
      <c r="H24" s="97"/>
      <c r="I24" s="97"/>
      <c r="J24" s="97"/>
      <c r="K24" s="98"/>
    </row>
    <row r="25" spans="1:15" s="40" customFormat="1" ht="15.75" customHeight="1">
      <c r="B25" s="97"/>
      <c r="C25" s="97"/>
      <c r="D25" s="97"/>
      <c r="E25" s="97" t="s">
        <v>75</v>
      </c>
      <c r="F25" s="97"/>
      <c r="G25" s="97"/>
      <c r="H25" s="97"/>
      <c r="I25" s="97"/>
      <c r="J25" s="97"/>
      <c r="K25" s="88"/>
    </row>
    <row r="26" spans="1:15" s="40" customFormat="1" ht="15.75" customHeight="1">
      <c r="B26" s="97"/>
      <c r="C26" s="97"/>
      <c r="D26" s="97"/>
      <c r="E26" s="97" t="s">
        <v>76</v>
      </c>
      <c r="F26" s="97"/>
      <c r="G26" s="97"/>
      <c r="H26" s="97"/>
      <c r="I26" s="97"/>
      <c r="J26" s="97"/>
      <c r="K26" s="88"/>
    </row>
    <row r="27" spans="1:15" s="40" customFormat="1" ht="15.75" customHeight="1">
      <c r="B27" s="97"/>
      <c r="C27" s="97"/>
      <c r="D27" s="97"/>
      <c r="E27" s="97"/>
      <c r="F27" s="97"/>
      <c r="G27" s="97"/>
      <c r="H27" s="97"/>
      <c r="I27" s="97"/>
      <c r="J27" s="97"/>
      <c r="K27" s="88"/>
    </row>
    <row r="28" spans="1:15" s="40" customFormat="1" ht="15.75" customHeight="1" thickBot="1">
      <c r="B28" s="89"/>
      <c r="C28" s="90"/>
      <c r="D28" s="91"/>
      <c r="E28" s="92"/>
      <c r="F28" s="93"/>
      <c r="G28" s="100"/>
      <c r="H28" s="94"/>
      <c r="I28" s="95"/>
      <c r="J28" s="95"/>
      <c r="K28" s="96"/>
    </row>
    <row r="29" spans="1:15" ht="15.75" customHeight="1">
      <c r="A29" s="17"/>
      <c r="B29" s="11"/>
      <c r="C29" s="11"/>
      <c r="D29" s="12"/>
      <c r="E29" s="21"/>
      <c r="F29" s="11"/>
      <c r="G29" s="33" t="s">
        <v>26</v>
      </c>
      <c r="H29" s="51" t="s">
        <v>4</v>
      </c>
      <c r="I29" s="50"/>
      <c r="J29" s="50">
        <f>SUM(J21:J28)</f>
        <v>285</v>
      </c>
      <c r="K29" s="60"/>
    </row>
    <row r="30" spans="1:15" ht="15.75" customHeight="1">
      <c r="A30" s="17"/>
      <c r="B30" s="11"/>
      <c r="C30" s="11"/>
      <c r="D30" s="12"/>
      <c r="E30" s="44"/>
      <c r="F30" s="42"/>
      <c r="G30" s="43" t="s">
        <v>19</v>
      </c>
      <c r="H30" s="52" t="s">
        <v>4</v>
      </c>
      <c r="I30" s="53"/>
      <c r="J30" s="53">
        <v>0</v>
      </c>
      <c r="K30" s="58"/>
    </row>
    <row r="31" spans="1:15" ht="15.75" customHeight="1">
      <c r="A31" s="17"/>
      <c r="B31" s="11"/>
      <c r="C31" s="11"/>
      <c r="D31" s="12"/>
      <c r="E31" s="45"/>
      <c r="F31" s="46"/>
      <c r="G31" s="57" t="s">
        <v>2</v>
      </c>
      <c r="H31" s="54" t="s">
        <v>4</v>
      </c>
      <c r="I31" s="55"/>
      <c r="J31" s="55">
        <v>0</v>
      </c>
      <c r="K31" s="59"/>
    </row>
    <row r="32" spans="1:15" ht="15.75" customHeight="1" thickBot="1">
      <c r="A32" s="17"/>
      <c r="B32" s="62"/>
      <c r="C32" s="62"/>
      <c r="D32" s="61"/>
      <c r="E32" s="68"/>
      <c r="F32" s="69"/>
      <c r="G32" s="70" t="s">
        <v>20</v>
      </c>
      <c r="H32" s="71" t="s">
        <v>4</v>
      </c>
      <c r="I32" s="72"/>
      <c r="J32" s="72"/>
      <c r="K32" s="73"/>
    </row>
    <row r="33" spans="1:230" ht="15.75" customHeight="1">
      <c r="A33" s="17"/>
      <c r="B33" s="11"/>
      <c r="C33" s="11"/>
      <c r="D33" s="12"/>
      <c r="E33" s="21"/>
      <c r="F33" s="11"/>
      <c r="G33" s="31" t="s">
        <v>35</v>
      </c>
      <c r="H33" s="51" t="s">
        <v>4</v>
      </c>
      <c r="I33" s="50"/>
      <c r="J33" s="50">
        <f>SUM(J29:J32)</f>
        <v>285</v>
      </c>
      <c r="K33" s="60"/>
    </row>
    <row r="34" spans="1:230" ht="15.75" customHeight="1" thickBot="1">
      <c r="A34" s="17"/>
      <c r="B34" s="62"/>
      <c r="C34" s="62"/>
      <c r="D34" s="61"/>
      <c r="E34" s="63"/>
      <c r="F34" s="62"/>
      <c r="G34" s="66" t="s">
        <v>34</v>
      </c>
      <c r="H34" s="64" t="s">
        <v>4</v>
      </c>
      <c r="I34" s="65"/>
      <c r="J34" s="65"/>
      <c r="K34" s="67"/>
    </row>
    <row r="35" spans="1:230" ht="15.75" customHeight="1">
      <c r="A35" s="17"/>
      <c r="B35" s="11"/>
      <c r="C35" s="11"/>
      <c r="D35" s="12"/>
      <c r="E35" s="17"/>
      <c r="F35" s="11"/>
      <c r="G35" s="56" t="s">
        <v>26</v>
      </c>
      <c r="H35" s="51" t="s">
        <v>4</v>
      </c>
      <c r="I35" s="50"/>
      <c r="J35" s="51">
        <f>SUM(J33:J34)</f>
        <v>285</v>
      </c>
      <c r="K35" s="60"/>
    </row>
    <row r="36" spans="1:230" ht="15.75" customHeight="1">
      <c r="A36" s="17"/>
      <c r="B36" s="11"/>
      <c r="C36" s="11"/>
      <c r="D36" s="12"/>
      <c r="E36" s="17"/>
      <c r="F36" s="11"/>
      <c r="G36" s="56"/>
      <c r="H36" s="51"/>
      <c r="I36" s="50"/>
      <c r="J36" s="51"/>
      <c r="K36" s="60"/>
    </row>
    <row r="37" spans="1:230" s="17" customFormat="1" ht="15.75" customHeight="1">
      <c r="B37" s="27" t="s">
        <v>44</v>
      </c>
      <c r="C37" s="11"/>
      <c r="D37" s="12"/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7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46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33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32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31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1"/>
      <c r="C43" s="11"/>
      <c r="D43" s="18"/>
      <c r="E43" s="11"/>
      <c r="F43" s="11"/>
      <c r="G43" s="13"/>
      <c r="H43" s="19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C44" s="11"/>
      <c r="D44" s="74" t="s">
        <v>36</v>
      </c>
      <c r="E44" s="11"/>
      <c r="F44" s="11"/>
      <c r="G44" s="13"/>
      <c r="H44" s="14"/>
      <c r="I44" s="11"/>
      <c r="J44" s="76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1"/>
      <c r="C45" s="11"/>
      <c r="D45" s="56" t="s">
        <v>37</v>
      </c>
      <c r="E45" s="18" t="s">
        <v>60</v>
      </c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38</v>
      </c>
      <c r="E46" s="86" t="s">
        <v>61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39</v>
      </c>
      <c r="E47" s="17" t="s">
        <v>5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40</v>
      </c>
      <c r="E48" s="22" t="s">
        <v>21</v>
      </c>
      <c r="K48" s="2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41</v>
      </c>
      <c r="E49" s="23" t="s">
        <v>50</v>
      </c>
      <c r="K49" s="21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42</v>
      </c>
      <c r="E50" s="17" t="s">
        <v>51</v>
      </c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2" t="s">
        <v>43</v>
      </c>
      <c r="E51" s="11" t="s">
        <v>22</v>
      </c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 t="s">
        <v>45</v>
      </c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8"/>
      <c r="C56" s="8"/>
      <c r="D56" s="11"/>
      <c r="E56" s="11"/>
      <c r="F56" s="11"/>
      <c r="G56" s="24"/>
      <c r="H56" s="11"/>
      <c r="I56" s="11"/>
      <c r="J56" s="24"/>
      <c r="K56" s="25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58</v>
      </c>
      <c r="C57" s="11"/>
      <c r="D57" s="11"/>
      <c r="E57" s="11"/>
      <c r="F57" s="11"/>
      <c r="G57" s="24"/>
      <c r="H57" s="11"/>
      <c r="I57" s="11"/>
      <c r="J57" s="24"/>
      <c r="K57" s="24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57</v>
      </c>
      <c r="C58" s="8"/>
      <c r="D58" s="11"/>
      <c r="E58" s="11"/>
      <c r="F58" s="11"/>
      <c r="G58" s="24"/>
      <c r="H58" s="11"/>
      <c r="I58" s="11"/>
      <c r="J58" s="24"/>
      <c r="K58" s="24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3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2012-03-16T07:44:29Z</cp:lastPrinted>
  <dcterms:created xsi:type="dcterms:W3CDTF">2000-06-29T05:08:18Z</dcterms:created>
  <dcterms:modified xsi:type="dcterms:W3CDTF">2012-08-03T05:55:33Z</dcterms:modified>
</cp:coreProperties>
</file>