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QUOTE!$A$1:$L$72</definedName>
  </definedNames>
  <calcPr calcId="145621"/>
</workbook>
</file>

<file path=xl/calcChain.xml><?xml version="1.0" encoding="utf-8"?>
<calcChain xmlns="http://schemas.openxmlformats.org/spreadsheetml/2006/main">
  <c r="O32" i="1" l="1"/>
  <c r="Q32" i="1" s="1"/>
  <c r="I32" i="1" s="1"/>
  <c r="K32" i="1" s="1"/>
  <c r="Q30" i="1"/>
  <c r="I30" i="1" s="1"/>
  <c r="K30" i="1" s="1"/>
  <c r="O30" i="1"/>
  <c r="O28" i="1"/>
  <c r="Q28" i="1" s="1"/>
  <c r="I28" i="1" s="1"/>
  <c r="K28" i="1" s="1"/>
  <c r="Q26" i="1"/>
  <c r="I26" i="1" s="1"/>
  <c r="K26" i="1" s="1"/>
  <c r="O26" i="1"/>
  <c r="O24" i="1"/>
  <c r="Q24" i="1" s="1"/>
  <c r="I24" i="1" s="1"/>
  <c r="K24" i="1" s="1"/>
  <c r="Q22" i="1"/>
  <c r="I22" i="1" s="1"/>
  <c r="K22" i="1" s="1"/>
  <c r="O22" i="1"/>
  <c r="M32" i="1"/>
  <c r="K43" i="1" l="1"/>
  <c r="K47" i="1" s="1"/>
  <c r="K49" i="1" s="1"/>
</calcChain>
</file>

<file path=xl/sharedStrings.xml><?xml version="1.0" encoding="utf-8"?>
<sst xmlns="http://schemas.openxmlformats.org/spreadsheetml/2006/main" count="118" uniqueCount="98">
  <si>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</si>
  <si>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</si>
  <si>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</si>
  <si>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</si>
  <si>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</si>
  <si>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</si>
  <si>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</si>
  <si>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</si>
  <si>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</si>
  <si>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</si>
  <si>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</si>
  <si>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</si>
  <si>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</si>
  <si>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</si>
  <si>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</si>
  <si>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</si>
  <si>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</si>
  <si>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</si>
  <si>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</si>
  <si>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</si>
  <si>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</si>
  <si>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</si>
  <si>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</si>
  <si>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</si>
  <si>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</si>
  <si>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</si>
  <si>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</si>
  <si>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</si>
  <si>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t xml:space="preserve">   Bank account.</t>
  </si>
  <si>
    <t xml:space="preserve">* Before shipping the goods please take notice that the payment must be registered in our 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</si>
  <si>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</si>
  <si>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</si>
  <si>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</si>
  <si>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</si>
  <si>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</si>
  <si>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</si>
  <si>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</si>
  <si>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</si>
  <si>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</si>
  <si>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</si>
  <si>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</si>
  <si>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</si>
  <si>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</si>
  <si>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</si>
  <si>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</si>
  <si>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</si>
  <si>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</si>
  <si>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</si>
  <si>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</si>
  <si>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</si>
  <si>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</si>
  <si>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</si>
  <si>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AZBIL EUROPE N.V.</t>
  </si>
  <si>
    <t>http://eu.azbil.com</t>
  </si>
  <si>
    <t>On behalf of Azbil Europe N.V.</t>
  </si>
  <si>
    <t>Regis Houllier</t>
  </si>
  <si>
    <t>regis.houllier@airlitec.com</t>
  </si>
  <si>
    <t>30 days from invoice date</t>
  </si>
  <si>
    <t>Q2012RH292</t>
  </si>
  <si>
    <t>Murat Bayram</t>
  </si>
  <si>
    <t>HTG / ENTEK TEKNİK A.S.</t>
  </si>
  <si>
    <t>Cevizli Mah. Tansel Cad.</t>
  </si>
  <si>
    <t>No:18 Maltepe / ISTANBUL</t>
  </si>
  <si>
    <t>Tel: 0 216 459 8660</t>
  </si>
  <si>
    <t>Fax: 0 216 459 8370</t>
  </si>
  <si>
    <t xml:space="preserve">[mailto:murat.bayram@entekteknik.com] </t>
  </si>
  <si>
    <t>Item No</t>
    <phoneticPr fontId="2"/>
  </si>
  <si>
    <t>Production No</t>
    <phoneticPr fontId="2"/>
  </si>
  <si>
    <t>Existing Model No</t>
    <phoneticPr fontId="2"/>
  </si>
  <si>
    <t>Range</t>
    <phoneticPr fontId="2"/>
  </si>
  <si>
    <t>Replaced Model No</t>
    <phoneticPr fontId="2"/>
  </si>
  <si>
    <t>300mm</t>
    <phoneticPr fontId="2"/>
  </si>
  <si>
    <t>R-5L924-41-031</t>
    <phoneticPr fontId="2"/>
  </si>
  <si>
    <t>KFLB12Z-3111N3X03B3-M7</t>
    <phoneticPr fontId="2"/>
  </si>
  <si>
    <t>R-5L924-41-041</t>
    <phoneticPr fontId="2"/>
  </si>
  <si>
    <t>R-5L924-41-051</t>
    <phoneticPr fontId="2"/>
  </si>
  <si>
    <t>KFLB12Z-3111H4X03B3-M7</t>
    <phoneticPr fontId="2"/>
  </si>
  <si>
    <t>R-5L924-41-061</t>
    <phoneticPr fontId="2"/>
  </si>
  <si>
    <t>KFLB12Z-5111H5X03B3-M7</t>
    <phoneticPr fontId="2"/>
  </si>
  <si>
    <t>KFPA13-01020B3T-M7</t>
  </si>
  <si>
    <t>R-5L926-41-031</t>
  </si>
  <si>
    <t>R-5L924-41-021</t>
  </si>
  <si>
    <t>KFLB12Z-3111N3X03B3-M7</t>
  </si>
  <si>
    <t>KFLB12Z-610311EA7B3-M679</t>
  </si>
  <si>
    <t>KFLB12Z-610311MC7B3-M679</t>
  </si>
  <si>
    <t>KFLB12Z-610311ME7B3-M679</t>
  </si>
  <si>
    <t>Training session</t>
  </si>
  <si>
    <t>1day = 1250€- per person at this moment</t>
  </si>
  <si>
    <t>Here is total cost for 2 days training :</t>
  </si>
  <si>
    <t>day1 : Japan -&gt; Turkey</t>
  </si>
  <si>
    <t>day2~day3 : Training</t>
  </si>
  <si>
    <t>day4 : Turkey -&gt; Japan</t>
  </si>
  <si>
    <t>5,000 euros- + actual base of (flight ticket + accommodation + in-land transportation, etc)</t>
  </si>
  <si>
    <t>AEU-12-197</t>
  </si>
  <si>
    <t>Sugimoto 26/07/12</t>
  </si>
  <si>
    <t>file:</t>
  </si>
  <si>
    <t>AEU-12-197 V93-7713-00 LIST ENTEK KFL REPLACEMENT</t>
  </si>
  <si>
    <t>FCA Japan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</si>
</sst>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€&quot;_-;\-* #,##0.00\ &quot;€&quot;_-;_-* &quot;-&quot;??\ &quot;€&quot;_-;_-@_-"/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</numFmts>
  <fonts count="20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1"/>
      <name val="ＭＳ Ｐゴシック"/>
      <charset val="128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/>
    <xf numFmtId="44" fontId="1" fillId="0" borderId="0" applyFont="0" applyFill="0" applyBorder="0" applyAlignment="0" applyProtection="0"/>
  </cellStyleXfs>
  <cellXfs count="12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2" applyNumberFormat="1" applyFont="1" applyBorder="1" applyAlignment="1" applyProtection="1">
      <alignment horizontal="right" vertical="center"/>
      <protection locked="0"/>
    </xf>
    <xf numFmtId="168" fontId="9" fillId="0" borderId="2" xfId="2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2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8" fontId="9" fillId="0" borderId="4" xfId="2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2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2" applyNumberFormat="1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1" applyFont="1" applyAlignment="1" applyProtection="1">
      <alignment vertical="center"/>
    </xf>
    <xf numFmtId="0" fontId="16" fillId="0" borderId="0" xfId="1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9" fontId="6" fillId="0" borderId="0" xfId="0" applyNumberFormat="1" applyFont="1" applyAlignment="1">
      <alignment vertical="center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165" fontId="6" fillId="0" borderId="4" xfId="0" applyNumberFormat="1" applyFont="1" applyBorder="1" applyAlignment="1" applyProtection="1">
      <alignment horizontal="right" vertical="center"/>
      <protection locked="0"/>
    </xf>
    <xf numFmtId="168" fontId="6" fillId="0" borderId="4" xfId="2" applyNumberFormat="1" applyFont="1" applyBorder="1" applyAlignment="1" applyProtection="1">
      <alignment horizontal="right" vertical="center"/>
      <protection locked="0"/>
    </xf>
    <xf numFmtId="168" fontId="6" fillId="0" borderId="4" xfId="0" applyNumberFormat="1" applyFont="1" applyBorder="1" applyAlignment="1" applyProtection="1">
      <alignment horizontal="right" vertical="center"/>
      <protection locked="0"/>
    </xf>
    <xf numFmtId="49" fontId="6" fillId="0" borderId="4" xfId="0" applyNumberFormat="1" applyFont="1" applyBorder="1" applyAlignment="1" applyProtection="1">
      <alignment horizontal="center" vertical="center"/>
      <protection locked="0"/>
    </xf>
    <xf numFmtId="0" fontId="9" fillId="0" borderId="0" xfId="3"/>
    <xf numFmtId="0" fontId="9" fillId="0" borderId="0" xfId="3" applyAlignment="1">
      <alignment horizontal="center"/>
    </xf>
    <xf numFmtId="0" fontId="17" fillId="0" borderId="0" xfId="0" applyFont="1"/>
    <xf numFmtId="165" fontId="6" fillId="0" borderId="4" xfId="0" applyNumberFormat="1" applyFont="1" applyBorder="1" applyAlignment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center" vertical="center"/>
      <protection locked="0"/>
    </xf>
    <xf numFmtId="40" fontId="9" fillId="0" borderId="0" xfId="2" applyFont="1" applyBorder="1" applyAlignment="1" applyProtection="1">
      <alignment horizontal="center" vertical="center"/>
      <protection locked="0"/>
    </xf>
    <xf numFmtId="40" fontId="3" fillId="0" borderId="0" xfId="2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/>
    </xf>
    <xf numFmtId="0" fontId="9" fillId="0" borderId="4" xfId="3" applyBorder="1"/>
    <xf numFmtId="0" fontId="9" fillId="0" borderId="4" xfId="0" applyFont="1" applyBorder="1" applyAlignment="1">
      <alignment horizontal="center" vertical="center"/>
    </xf>
    <xf numFmtId="168" fontId="9" fillId="0" borderId="4" xfId="0" applyNumberFormat="1" applyFont="1" applyBorder="1" applyAlignment="1">
      <alignment horizontal="right" vertical="center"/>
    </xf>
    <xf numFmtId="40" fontId="18" fillId="0" borderId="6" xfId="2" applyFont="1" applyBorder="1" applyAlignment="1">
      <alignment vertical="center"/>
    </xf>
    <xf numFmtId="44" fontId="9" fillId="0" borderId="0" xfId="4" applyFont="1"/>
    <xf numFmtId="44" fontId="9" fillId="0" borderId="0" xfId="4" applyFont="1" applyBorder="1" applyAlignment="1" applyProtection="1">
      <alignment horizontal="center" vertical="center"/>
      <protection locked="0"/>
    </xf>
    <xf numFmtId="1" fontId="9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vertical="center"/>
    </xf>
    <xf numFmtId="0" fontId="19" fillId="0" borderId="0" xfId="0" applyFont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5">
    <cellStyle name="Airlitec" xfId="3"/>
    <cellStyle name="Lien hypertexte" xfId="1" builtinId="8"/>
    <cellStyle name="Milliers" xfId="2" builtinId="3"/>
    <cellStyle name="Monétaire" xfId="4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[mailto:murat.bayram@entekteknik.com]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W79"/>
  <sheetViews>
    <sheetView tabSelected="1" topLeftCell="A13" zoomScaleNormal="100" workbookViewId="0">
      <selection activeCell="E60" sqref="E60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16.75" style="1" customWidth="1"/>
    <col min="5" max="5" width="25.875" style="1" customWidth="1"/>
    <col min="6" max="6" width="7.625" style="1" customWidth="1"/>
    <col min="7" max="7" width="26.625" style="1" customWidth="1"/>
    <col min="8" max="8" width="5.375" style="96" bestFit="1" customWidth="1"/>
    <col min="9" max="9" width="16.875" style="1" bestFit="1" customWidth="1"/>
    <col min="10" max="10" width="1.375" style="1" customWidth="1"/>
    <col min="11" max="11" width="12.25" style="1" customWidth="1"/>
    <col min="12" max="12" width="13.875" style="1" customWidth="1"/>
    <col min="13" max="13" width="15.375" style="75" bestFit="1" customWidth="1"/>
    <col min="14" max="231" width="9" style="75" customWidth="1"/>
    <col min="232" max="16384" width="9" style="1"/>
  </cols>
  <sheetData>
    <row r="1" spans="1:231" ht="4.9000000000000004" customHeight="1">
      <c r="K1" s="2"/>
      <c r="L1" s="2"/>
    </row>
    <row r="2" spans="1:231" ht="19.899999999999999" customHeight="1">
      <c r="A2" s="9" t="s">
        <v>52</v>
      </c>
      <c r="B2" s="9"/>
      <c r="C2" s="9"/>
      <c r="D2" s="9"/>
      <c r="E2" s="9"/>
      <c r="G2" s="20" t="s">
        <v>25</v>
      </c>
      <c r="H2" s="97"/>
      <c r="I2" s="28"/>
      <c r="J2" s="29" t="s">
        <v>25</v>
      </c>
      <c r="K2" s="10" t="s">
        <v>20</v>
      </c>
      <c r="L2" s="2"/>
    </row>
    <row r="3" spans="1:231" ht="4.9000000000000004" customHeight="1">
      <c r="A3" s="3"/>
      <c r="B3" s="3"/>
      <c r="C3" s="3"/>
      <c r="D3" s="3"/>
      <c r="E3" s="3"/>
      <c r="F3" s="3"/>
      <c r="G3" s="3"/>
      <c r="H3" s="98"/>
      <c r="I3" s="3"/>
      <c r="J3" s="3"/>
      <c r="K3" s="3"/>
      <c r="L3" s="3"/>
    </row>
    <row r="4" spans="1:231" s="4" customFormat="1" ht="15" customHeight="1">
      <c r="A4" s="119" t="s">
        <v>21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/>
      <c r="CY4" s="76"/>
      <c r="CZ4" s="76"/>
      <c r="DA4" s="76"/>
      <c r="DB4" s="76"/>
      <c r="DC4" s="76"/>
      <c r="DD4" s="76"/>
      <c r="DE4" s="76"/>
      <c r="DF4" s="76"/>
      <c r="DG4" s="76"/>
      <c r="DH4" s="76"/>
      <c r="DI4" s="76"/>
      <c r="DJ4" s="76"/>
      <c r="DK4" s="76"/>
      <c r="DL4" s="76"/>
      <c r="DM4" s="76"/>
      <c r="DN4" s="76"/>
      <c r="DO4" s="76"/>
      <c r="DP4" s="76"/>
      <c r="DQ4" s="76"/>
      <c r="DR4" s="76"/>
      <c r="DS4" s="76"/>
      <c r="DT4" s="76"/>
      <c r="DU4" s="76"/>
      <c r="DV4" s="76"/>
      <c r="DW4" s="76"/>
      <c r="DX4" s="76"/>
      <c r="DY4" s="76"/>
      <c r="DZ4" s="76"/>
      <c r="EA4" s="76"/>
      <c r="EB4" s="76"/>
      <c r="EC4" s="76"/>
      <c r="ED4" s="76"/>
      <c r="EE4" s="76"/>
      <c r="EF4" s="76"/>
      <c r="EG4" s="76"/>
      <c r="EH4" s="76"/>
      <c r="EI4" s="76"/>
      <c r="EJ4" s="76"/>
      <c r="EK4" s="76"/>
      <c r="EL4" s="76"/>
      <c r="EM4" s="76"/>
      <c r="EN4" s="76"/>
      <c r="EO4" s="76"/>
      <c r="EP4" s="76"/>
      <c r="EQ4" s="76"/>
      <c r="ER4" s="76"/>
      <c r="ES4" s="76"/>
      <c r="ET4" s="76"/>
      <c r="EU4" s="76"/>
      <c r="EV4" s="76"/>
      <c r="EW4" s="76"/>
      <c r="EX4" s="76"/>
      <c r="EY4" s="76"/>
      <c r="EZ4" s="76"/>
      <c r="FA4" s="76"/>
      <c r="FB4" s="76"/>
      <c r="FC4" s="76"/>
      <c r="FD4" s="76"/>
      <c r="FE4" s="76"/>
      <c r="FF4" s="76"/>
      <c r="FG4" s="76"/>
      <c r="FH4" s="76"/>
      <c r="FI4" s="76"/>
      <c r="FJ4" s="76"/>
      <c r="FK4" s="76"/>
      <c r="FL4" s="76"/>
      <c r="FM4" s="76"/>
      <c r="FN4" s="76"/>
      <c r="FO4" s="76"/>
      <c r="FP4" s="76"/>
      <c r="FQ4" s="76"/>
      <c r="FR4" s="76"/>
      <c r="FS4" s="76"/>
      <c r="FT4" s="76"/>
      <c r="FU4" s="76"/>
      <c r="FV4" s="76"/>
      <c r="FW4" s="76"/>
      <c r="FX4" s="76"/>
      <c r="FY4" s="76"/>
      <c r="FZ4" s="76"/>
      <c r="GA4" s="76"/>
      <c r="GB4" s="76"/>
      <c r="GC4" s="76"/>
      <c r="GD4" s="76"/>
      <c r="GE4" s="76"/>
      <c r="GF4" s="76"/>
      <c r="GG4" s="76"/>
      <c r="GH4" s="76"/>
      <c r="GI4" s="76"/>
      <c r="GJ4" s="76"/>
      <c r="GK4" s="76"/>
      <c r="GL4" s="76"/>
      <c r="GM4" s="76"/>
      <c r="GN4" s="76"/>
      <c r="GO4" s="76"/>
      <c r="GP4" s="76"/>
      <c r="GQ4" s="76"/>
      <c r="GR4" s="76"/>
      <c r="GS4" s="76"/>
      <c r="GT4" s="76"/>
      <c r="GU4" s="76"/>
      <c r="GV4" s="76"/>
      <c r="GW4" s="76"/>
      <c r="GX4" s="76"/>
      <c r="GY4" s="76"/>
      <c r="GZ4" s="76"/>
      <c r="HA4" s="76"/>
      <c r="HB4" s="76"/>
      <c r="HC4" s="76"/>
      <c r="HD4" s="76"/>
      <c r="HE4" s="76"/>
      <c r="HF4" s="76"/>
      <c r="HG4" s="76"/>
      <c r="HH4" s="76"/>
      <c r="HI4" s="76"/>
      <c r="HJ4" s="76"/>
      <c r="HK4" s="76"/>
      <c r="HL4" s="76"/>
      <c r="HM4" s="76"/>
      <c r="HN4" s="76"/>
      <c r="HO4" s="76"/>
      <c r="HP4" s="76"/>
      <c r="HQ4" s="76"/>
      <c r="HR4" s="76"/>
      <c r="HS4" s="76"/>
      <c r="HT4" s="76"/>
      <c r="HU4" s="76"/>
      <c r="HV4" s="76"/>
      <c r="HW4" s="76"/>
    </row>
    <row r="5" spans="1:231" s="4" customFormat="1" ht="15" customHeight="1">
      <c r="A5" s="120" t="s">
        <v>22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6"/>
      <c r="FP5" s="76"/>
      <c r="FQ5" s="76"/>
      <c r="FR5" s="76"/>
      <c r="FS5" s="76"/>
      <c r="FT5" s="76"/>
      <c r="FU5" s="76"/>
      <c r="FV5" s="76"/>
      <c r="FW5" s="76"/>
      <c r="FX5" s="76"/>
      <c r="FY5" s="76"/>
      <c r="FZ5" s="76"/>
      <c r="GA5" s="76"/>
      <c r="GB5" s="76"/>
      <c r="GC5" s="76"/>
      <c r="GD5" s="76"/>
      <c r="GE5" s="76"/>
      <c r="GF5" s="76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76"/>
      <c r="GW5" s="76"/>
      <c r="GX5" s="76"/>
      <c r="GY5" s="76"/>
      <c r="GZ5" s="76"/>
      <c r="HA5" s="76"/>
      <c r="HB5" s="76"/>
      <c r="HC5" s="76"/>
      <c r="HD5" s="76"/>
      <c r="HE5" s="76"/>
      <c r="HF5" s="76"/>
      <c r="HG5" s="76"/>
      <c r="HH5" s="76"/>
      <c r="HI5" s="76"/>
      <c r="HJ5" s="76"/>
      <c r="HK5" s="76"/>
      <c r="HL5" s="76"/>
      <c r="HM5" s="76"/>
      <c r="HN5" s="76"/>
      <c r="HO5" s="76"/>
      <c r="HP5" s="76"/>
      <c r="HQ5" s="76"/>
      <c r="HR5" s="76"/>
      <c r="HS5" s="76"/>
      <c r="HT5" s="76"/>
      <c r="HU5" s="76"/>
      <c r="HV5" s="76"/>
      <c r="HW5" s="76"/>
    </row>
    <row r="6" spans="1:231" s="4" customFormat="1" ht="15.75" customHeight="1">
      <c r="A6" s="17"/>
      <c r="C6" s="21"/>
      <c r="D6" s="92"/>
      <c r="E6" s="30"/>
      <c r="F6" s="30"/>
      <c r="G6" s="30"/>
      <c r="H6" s="37"/>
      <c r="J6" s="30"/>
      <c r="K6" s="32"/>
      <c r="L6" s="30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76"/>
      <c r="ER6" s="76"/>
      <c r="ES6" s="76"/>
      <c r="ET6" s="76"/>
      <c r="EU6" s="76"/>
      <c r="EV6" s="76"/>
      <c r="EW6" s="76"/>
      <c r="EX6" s="76"/>
      <c r="EY6" s="76"/>
      <c r="EZ6" s="76"/>
      <c r="FA6" s="76"/>
      <c r="FB6" s="76"/>
      <c r="FC6" s="76"/>
      <c r="FD6" s="76"/>
      <c r="FE6" s="76"/>
      <c r="FF6" s="76"/>
      <c r="FG6" s="76"/>
      <c r="FH6" s="76"/>
      <c r="FI6" s="76"/>
      <c r="FJ6" s="76"/>
      <c r="FK6" s="76"/>
      <c r="FL6" s="76"/>
      <c r="FM6" s="76"/>
      <c r="FN6" s="76"/>
      <c r="FO6" s="76"/>
      <c r="FP6" s="76"/>
      <c r="FQ6" s="76"/>
      <c r="FR6" s="76"/>
      <c r="FS6" s="76"/>
      <c r="FT6" s="76"/>
      <c r="FU6" s="76"/>
      <c r="FV6" s="76"/>
      <c r="FW6" s="76"/>
      <c r="FX6" s="76"/>
      <c r="FY6" s="76"/>
      <c r="FZ6" s="76"/>
      <c r="GA6" s="76"/>
      <c r="GB6" s="76"/>
      <c r="GC6" s="76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  <c r="HA6" s="76"/>
      <c r="HB6" s="76"/>
      <c r="HC6" s="76"/>
      <c r="HD6" s="76"/>
      <c r="HE6" s="76"/>
      <c r="HF6" s="76"/>
      <c r="HG6" s="76"/>
      <c r="HH6" s="76"/>
      <c r="HI6" s="76"/>
      <c r="HJ6" s="76"/>
      <c r="HK6" s="76"/>
      <c r="HL6" s="76"/>
      <c r="HM6" s="76"/>
      <c r="HN6" s="76"/>
      <c r="HO6" s="76"/>
      <c r="HP6" s="76"/>
      <c r="HQ6" s="76"/>
      <c r="HR6" s="76"/>
      <c r="HS6" s="76"/>
      <c r="HT6" s="76"/>
      <c r="HU6" s="76"/>
      <c r="HV6" s="76"/>
      <c r="HW6" s="76"/>
    </row>
    <row r="7" spans="1:231" ht="15.75" customHeight="1">
      <c r="A7" s="17"/>
      <c r="B7" s="33" t="s">
        <v>12</v>
      </c>
      <c r="C7" s="21"/>
      <c r="D7" s="92" t="s">
        <v>59</v>
      </c>
      <c r="F7" s="21"/>
      <c r="G7" s="21"/>
      <c r="H7" s="37"/>
      <c r="I7" s="33" t="s">
        <v>1</v>
      </c>
      <c r="J7" s="17"/>
      <c r="K7" s="70">
        <v>41116</v>
      </c>
      <c r="L7" s="21"/>
    </row>
    <row r="8" spans="1:231" ht="15.75" customHeight="1">
      <c r="A8" s="17"/>
      <c r="B8" s="21"/>
      <c r="C8" s="21"/>
      <c r="D8" s="92" t="s">
        <v>60</v>
      </c>
      <c r="F8" s="21"/>
      <c r="G8" s="33"/>
      <c r="H8" s="37"/>
      <c r="I8" s="17"/>
      <c r="J8" s="17"/>
      <c r="K8" s="17"/>
      <c r="L8" s="21"/>
    </row>
    <row r="9" spans="1:231" ht="15.75" customHeight="1">
      <c r="A9" s="17"/>
      <c r="B9" s="21"/>
      <c r="C9" s="21"/>
      <c r="D9" s="92" t="s">
        <v>61</v>
      </c>
      <c r="F9" s="21"/>
      <c r="G9" s="33"/>
      <c r="H9" s="37"/>
      <c r="I9" s="17"/>
      <c r="K9" s="17"/>
      <c r="L9" s="21"/>
      <c r="M9" s="94"/>
    </row>
    <row r="10" spans="1:231" ht="15.75" customHeight="1">
      <c r="A10" s="17"/>
      <c r="B10" s="21"/>
      <c r="C10" s="21"/>
      <c r="D10" s="92" t="s">
        <v>62</v>
      </c>
      <c r="F10" s="21"/>
      <c r="G10" s="21"/>
      <c r="H10" s="37"/>
      <c r="I10" s="20" t="s">
        <v>13</v>
      </c>
      <c r="K10" s="17"/>
      <c r="L10" s="35"/>
      <c r="M10" s="94"/>
    </row>
    <row r="11" spans="1:231" ht="15.75" customHeight="1">
      <c r="A11" s="17"/>
      <c r="B11" s="72" t="s">
        <v>24</v>
      </c>
      <c r="C11" s="21"/>
      <c r="D11" s="92" t="s">
        <v>63</v>
      </c>
      <c r="E11" s="8"/>
      <c r="F11" s="21"/>
      <c r="G11" s="17"/>
      <c r="H11" s="97"/>
      <c r="I11" s="20" t="s">
        <v>14</v>
      </c>
      <c r="J11" s="20"/>
      <c r="K11" s="34" t="s">
        <v>58</v>
      </c>
      <c r="L11" s="21"/>
    </row>
    <row r="12" spans="1:231" ht="15.75" customHeight="1">
      <c r="A12" s="17"/>
      <c r="B12" s="72" t="s">
        <v>27</v>
      </c>
      <c r="C12" s="21"/>
      <c r="D12" s="92" t="s">
        <v>64</v>
      </c>
      <c r="E12" s="8"/>
      <c r="F12" s="21"/>
      <c r="G12" s="17"/>
      <c r="H12" s="97"/>
      <c r="I12" s="20" t="s">
        <v>6</v>
      </c>
      <c r="J12" s="21"/>
      <c r="K12" s="21" t="s">
        <v>51</v>
      </c>
      <c r="L12" s="21"/>
    </row>
    <row r="13" spans="1:231" ht="15.75" customHeight="1">
      <c r="A13" s="17"/>
      <c r="B13" s="72" t="s">
        <v>26</v>
      </c>
      <c r="C13" s="21"/>
      <c r="D13" s="92"/>
      <c r="E13" s="8"/>
      <c r="F13" s="21"/>
      <c r="G13" s="17"/>
      <c r="H13" s="97"/>
      <c r="I13" s="20" t="s">
        <v>49</v>
      </c>
      <c r="J13" s="21"/>
      <c r="K13" s="73" t="s">
        <v>45</v>
      </c>
      <c r="L13" s="21"/>
    </row>
    <row r="14" spans="1:231" ht="15.75" customHeight="1">
      <c r="A14" s="17"/>
      <c r="B14" s="72" t="s">
        <v>44</v>
      </c>
      <c r="C14" s="17"/>
      <c r="D14" s="92" t="s">
        <v>65</v>
      </c>
      <c r="E14" s="8"/>
      <c r="F14" s="21"/>
      <c r="G14" s="17"/>
      <c r="H14" s="97"/>
      <c r="I14" s="20" t="s">
        <v>26</v>
      </c>
      <c r="K14" s="77" t="s">
        <v>50</v>
      </c>
      <c r="L14" s="21"/>
      <c r="M14" s="75" t="s">
        <v>94</v>
      </c>
    </row>
    <row r="15" spans="1:231" ht="15.75" customHeight="1">
      <c r="A15" s="17"/>
      <c r="B15" s="74" t="s">
        <v>46</v>
      </c>
      <c r="C15" s="17"/>
      <c r="D15" s="92"/>
      <c r="E15" s="8"/>
      <c r="F15" s="21"/>
      <c r="G15" s="17"/>
      <c r="H15" s="97"/>
      <c r="I15" s="20" t="s">
        <v>44</v>
      </c>
      <c r="K15" s="79" t="s">
        <v>56</v>
      </c>
      <c r="L15" s="21"/>
      <c r="M15" s="118" t="s">
        <v>93</v>
      </c>
    </row>
    <row r="16" spans="1:231" ht="15.75" customHeight="1">
      <c r="A16" s="17"/>
      <c r="B16" s="74"/>
      <c r="C16" s="17"/>
      <c r="D16" s="78"/>
      <c r="E16" s="21"/>
      <c r="F16" s="21"/>
      <c r="G16" s="17"/>
      <c r="H16" s="97"/>
      <c r="I16" s="20" t="s">
        <v>46</v>
      </c>
      <c r="J16" s="21"/>
      <c r="K16" s="80" t="s">
        <v>53</v>
      </c>
      <c r="L16" s="21"/>
      <c r="M16" s="75" t="s">
        <v>95</v>
      </c>
      <c r="N16" s="75" t="s">
        <v>96</v>
      </c>
    </row>
    <row r="17" spans="1:17" ht="15.75" customHeight="1">
      <c r="A17" s="17"/>
      <c r="B17" s="74"/>
      <c r="C17" s="17"/>
      <c r="D17" s="36"/>
      <c r="E17" s="21"/>
      <c r="F17" s="21"/>
      <c r="G17" s="17"/>
      <c r="H17" s="97"/>
      <c r="I17" s="17"/>
      <c r="J17" s="21"/>
      <c r="K17" s="8"/>
      <c r="L17" s="21"/>
    </row>
    <row r="18" spans="1:17" ht="15.75" customHeight="1" thickBot="1">
      <c r="A18" s="17"/>
      <c r="B18" s="110" t="s">
        <v>66</v>
      </c>
      <c r="C18" s="110"/>
      <c r="D18" s="110" t="s">
        <v>67</v>
      </c>
      <c r="E18" s="110" t="s">
        <v>68</v>
      </c>
      <c r="F18" s="110" t="s">
        <v>69</v>
      </c>
      <c r="G18" s="110" t="s">
        <v>70</v>
      </c>
      <c r="H18" s="111" t="s">
        <v>8</v>
      </c>
      <c r="I18" s="112" t="s">
        <v>11</v>
      </c>
      <c r="J18" s="60"/>
      <c r="K18" s="60" t="s">
        <v>9</v>
      </c>
      <c r="L18" s="56" t="s">
        <v>10</v>
      </c>
    </row>
    <row r="19" spans="1:17" ht="15.75" customHeight="1">
      <c r="A19" s="17"/>
      <c r="B19" s="37" t="s">
        <v>0</v>
      </c>
      <c r="C19" s="37"/>
      <c r="D19" s="30" t="s">
        <v>0</v>
      </c>
      <c r="E19" s="38"/>
      <c r="F19" s="37"/>
      <c r="G19" s="37"/>
      <c r="H19" s="37"/>
      <c r="I19" s="44" t="s">
        <v>3</v>
      </c>
      <c r="J19" s="45"/>
      <c r="K19" s="45" t="s">
        <v>3</v>
      </c>
      <c r="L19" s="12" t="s">
        <v>15</v>
      </c>
    </row>
    <row r="20" spans="1:17" s="38" customFormat="1" ht="15.75" customHeight="1">
      <c r="B20" s="92"/>
      <c r="C20" s="92"/>
      <c r="D20" s="92"/>
      <c r="E20" s="92"/>
      <c r="F20" s="92"/>
      <c r="G20" s="93"/>
      <c r="H20" s="93"/>
      <c r="I20" s="92"/>
      <c r="J20" s="92"/>
      <c r="K20" s="92"/>
      <c r="L20" s="83"/>
    </row>
    <row r="21" spans="1:17" s="38" customFormat="1" ht="15.75" customHeight="1">
      <c r="B21" s="92"/>
      <c r="C21" s="92"/>
      <c r="D21" s="92"/>
      <c r="E21" s="92"/>
      <c r="F21" s="92"/>
      <c r="G21" s="92"/>
      <c r="H21" s="93"/>
      <c r="I21" s="92"/>
      <c r="J21" s="92"/>
      <c r="K21" s="93"/>
    </row>
    <row r="22" spans="1:17" s="38" customFormat="1" ht="15.75" customHeight="1">
      <c r="B22" s="93">
        <v>1</v>
      </c>
      <c r="C22" s="92"/>
      <c r="D22" s="92" t="s">
        <v>81</v>
      </c>
      <c r="E22" s="92" t="s">
        <v>82</v>
      </c>
      <c r="F22" s="92" t="s">
        <v>71</v>
      </c>
      <c r="G22" s="92" t="s">
        <v>83</v>
      </c>
      <c r="H22" s="93">
        <v>1</v>
      </c>
      <c r="I22" s="114">
        <f>ROUND(Q22,0)</f>
        <v>9655</v>
      </c>
      <c r="J22" s="114"/>
      <c r="K22" s="115">
        <f>H22*I22</f>
        <v>9655</v>
      </c>
      <c r="L22" s="116">
        <v>12</v>
      </c>
      <c r="M22" s="113">
        <v>1816000</v>
      </c>
      <c r="N22" s="38">
        <v>0.31900000000000001</v>
      </c>
      <c r="O22" s="38">
        <f>M22*N22/100</f>
        <v>5793.04</v>
      </c>
      <c r="P22" s="82">
        <v>0.4</v>
      </c>
      <c r="Q22" s="38">
        <f>O22/(1-P22)</f>
        <v>9655.0666666666675</v>
      </c>
    </row>
    <row r="23" spans="1:17" s="38" customFormat="1" ht="15.75" customHeight="1">
      <c r="B23" s="93"/>
      <c r="C23" s="92"/>
      <c r="D23" s="92"/>
      <c r="E23" s="92"/>
      <c r="F23" s="92"/>
      <c r="G23" s="92"/>
      <c r="H23" s="93"/>
      <c r="I23" s="114"/>
      <c r="J23" s="114"/>
      <c r="K23" s="115"/>
      <c r="L23" s="117"/>
    </row>
    <row r="24" spans="1:17" s="38" customFormat="1" ht="15.75" customHeight="1">
      <c r="B24" s="93">
        <v>2</v>
      </c>
      <c r="C24" s="92"/>
      <c r="D24" s="92" t="s">
        <v>72</v>
      </c>
      <c r="E24" s="92" t="s">
        <v>73</v>
      </c>
      <c r="F24" s="92" t="s">
        <v>71</v>
      </c>
      <c r="G24" s="92" t="s">
        <v>83</v>
      </c>
      <c r="H24" s="93">
        <v>1</v>
      </c>
      <c r="I24" s="114">
        <f>ROUND(Q24,0)</f>
        <v>9655</v>
      </c>
      <c r="J24" s="114"/>
      <c r="K24" s="115">
        <f>H24*I24</f>
        <v>9655</v>
      </c>
      <c r="L24" s="116">
        <v>12</v>
      </c>
      <c r="M24" s="113">
        <v>1816000</v>
      </c>
      <c r="N24" s="38">
        <v>0.31900000000000001</v>
      </c>
      <c r="O24" s="38">
        <f>M24*N24/100</f>
        <v>5793.04</v>
      </c>
      <c r="P24" s="82">
        <v>0.4</v>
      </c>
      <c r="Q24" s="38">
        <f>O24/(1-P24)</f>
        <v>9655.0666666666675</v>
      </c>
    </row>
    <row r="25" spans="1:17" s="38" customFormat="1" ht="15.75" customHeight="1">
      <c r="B25" s="93"/>
      <c r="C25" s="92"/>
      <c r="D25" s="92"/>
      <c r="E25" s="92"/>
      <c r="F25" s="92"/>
      <c r="G25" s="92"/>
      <c r="H25" s="93"/>
      <c r="I25" s="92"/>
      <c r="J25" s="92"/>
      <c r="K25" s="83"/>
    </row>
    <row r="26" spans="1:17" s="38" customFormat="1" ht="15.75" customHeight="1">
      <c r="B26" s="93">
        <v>3</v>
      </c>
      <c r="C26" s="92"/>
      <c r="D26" s="92" t="s">
        <v>74</v>
      </c>
      <c r="E26" s="92" t="s">
        <v>73</v>
      </c>
      <c r="F26" s="92" t="s">
        <v>71</v>
      </c>
      <c r="G26" s="92" t="s">
        <v>83</v>
      </c>
      <c r="H26" s="93">
        <v>1</v>
      </c>
      <c r="I26" s="114">
        <f>ROUND(Q26,0)</f>
        <v>9655</v>
      </c>
      <c r="J26" s="114"/>
      <c r="K26" s="115">
        <f>H26*I26</f>
        <v>9655</v>
      </c>
      <c r="L26" s="116">
        <v>12</v>
      </c>
      <c r="M26" s="113">
        <v>1816000</v>
      </c>
      <c r="N26" s="38">
        <v>0.31900000000000001</v>
      </c>
      <c r="O26" s="38">
        <f>M26*N26/100</f>
        <v>5793.04</v>
      </c>
      <c r="P26" s="82">
        <v>0.4</v>
      </c>
      <c r="Q26" s="38">
        <f>O26/(1-P26)</f>
        <v>9655.0666666666675</v>
      </c>
    </row>
    <row r="27" spans="1:17" s="38" customFormat="1" ht="15.75" customHeight="1">
      <c r="B27" s="93"/>
      <c r="C27" s="92"/>
      <c r="D27" s="92"/>
      <c r="E27" s="92"/>
      <c r="F27" s="92"/>
      <c r="G27" s="92"/>
      <c r="H27" s="93"/>
      <c r="I27" s="114"/>
      <c r="J27" s="114"/>
      <c r="K27" s="115"/>
      <c r="L27" s="117"/>
    </row>
    <row r="28" spans="1:17" s="38" customFormat="1" ht="15.75" customHeight="1">
      <c r="B28" s="93">
        <v>4</v>
      </c>
      <c r="C28" s="92"/>
      <c r="D28" s="92" t="s">
        <v>75</v>
      </c>
      <c r="E28" s="92" t="s">
        <v>76</v>
      </c>
      <c r="F28" s="92" t="s">
        <v>71</v>
      </c>
      <c r="G28" s="92" t="s">
        <v>84</v>
      </c>
      <c r="H28" s="93">
        <v>1</v>
      </c>
      <c r="I28" s="114">
        <f>ROUND(Q28,0)</f>
        <v>10160</v>
      </c>
      <c r="J28" s="114"/>
      <c r="K28" s="115">
        <f>H28*I28</f>
        <v>10160</v>
      </c>
      <c r="L28" s="116">
        <v>12</v>
      </c>
      <c r="M28" s="113">
        <v>1911000</v>
      </c>
      <c r="N28" s="38">
        <v>0.31900000000000001</v>
      </c>
      <c r="O28" s="38">
        <f>M28*N28/100</f>
        <v>6096.09</v>
      </c>
      <c r="P28" s="82">
        <v>0.4</v>
      </c>
      <c r="Q28" s="38">
        <f>O28/(1-P28)</f>
        <v>10160.150000000001</v>
      </c>
    </row>
    <row r="29" spans="1:17" s="38" customFormat="1" ht="15.75" customHeight="1">
      <c r="B29" s="93"/>
      <c r="C29" s="92"/>
      <c r="D29" s="92"/>
      <c r="E29" s="92"/>
      <c r="F29" s="92"/>
      <c r="G29" s="92"/>
      <c r="H29" s="93"/>
      <c r="I29" s="92"/>
      <c r="J29" s="92"/>
      <c r="K29" s="83"/>
    </row>
    <row r="30" spans="1:17" s="38" customFormat="1" ht="15.75" customHeight="1">
      <c r="B30" s="93">
        <v>5</v>
      </c>
      <c r="C30" s="92"/>
      <c r="D30" s="92" t="s">
        <v>77</v>
      </c>
      <c r="E30" s="92" t="s">
        <v>78</v>
      </c>
      <c r="F30" s="92" t="s">
        <v>71</v>
      </c>
      <c r="G30" s="92" t="s">
        <v>85</v>
      </c>
      <c r="H30" s="93">
        <v>1</v>
      </c>
      <c r="I30" s="114">
        <f>ROUND(Q30,0)</f>
        <v>15573</v>
      </c>
      <c r="J30" s="114"/>
      <c r="K30" s="115">
        <f>H30*I30</f>
        <v>15573</v>
      </c>
      <c r="L30" s="116">
        <v>12</v>
      </c>
      <c r="M30" s="113">
        <v>2929000</v>
      </c>
      <c r="N30" s="38">
        <v>0.31900000000000001</v>
      </c>
      <c r="O30" s="38">
        <f>M30*N30/100</f>
        <v>9343.51</v>
      </c>
      <c r="P30" s="82">
        <v>0.4</v>
      </c>
      <c r="Q30" s="38">
        <f>O30/(1-P30)</f>
        <v>15572.516666666668</v>
      </c>
    </row>
    <row r="31" spans="1:17" s="38" customFormat="1" ht="15.75" customHeight="1">
      <c r="B31" s="93"/>
      <c r="C31" s="92"/>
      <c r="D31" s="92"/>
      <c r="E31" s="92"/>
      <c r="F31" s="92"/>
      <c r="G31" s="92"/>
      <c r="H31" s="93"/>
      <c r="I31" s="114"/>
      <c r="J31" s="114"/>
      <c r="K31" s="115"/>
      <c r="L31" s="117"/>
    </row>
    <row r="32" spans="1:17" s="38" customFormat="1" ht="15.75" customHeight="1">
      <c r="B32" s="93">
        <v>6</v>
      </c>
      <c r="C32" s="92"/>
      <c r="D32" s="92" t="s">
        <v>80</v>
      </c>
      <c r="E32" s="92" t="s">
        <v>79</v>
      </c>
      <c r="F32" s="92"/>
      <c r="G32" s="92"/>
      <c r="H32" s="93">
        <v>1</v>
      </c>
      <c r="I32" s="114">
        <f>ROUND(Q32,0)</f>
        <v>3195</v>
      </c>
      <c r="J32" s="114"/>
      <c r="K32" s="115">
        <f>H32*I32</f>
        <v>3195</v>
      </c>
      <c r="L32" s="116">
        <v>12</v>
      </c>
      <c r="M32" s="38">
        <f>(483+20+67+31)*1000</f>
        <v>601000</v>
      </c>
      <c r="N32" s="38">
        <v>0.31900000000000001</v>
      </c>
      <c r="O32" s="38">
        <f>M32*N32/100</f>
        <v>1917.19</v>
      </c>
      <c r="P32" s="82">
        <v>0.4</v>
      </c>
      <c r="Q32" s="38">
        <f>O32/(1-P32)</f>
        <v>3195.3166666666671</v>
      </c>
    </row>
    <row r="33" spans="1:12" s="38" customFormat="1" ht="15.75" customHeight="1">
      <c r="B33" s="92"/>
      <c r="C33" s="92"/>
      <c r="D33" s="92"/>
      <c r="E33" s="92"/>
      <c r="F33" s="92"/>
      <c r="G33" s="92"/>
      <c r="H33" s="93"/>
      <c r="I33" s="92"/>
      <c r="J33" s="92"/>
      <c r="K33" s="92"/>
      <c r="L33" s="83"/>
    </row>
    <row r="34" spans="1:12" s="38" customFormat="1" ht="15.75" customHeight="1">
      <c r="B34" s="93">
        <v>7</v>
      </c>
      <c r="C34" s="92"/>
      <c r="D34" s="92" t="s">
        <v>86</v>
      </c>
      <c r="E34" s="92" t="s">
        <v>87</v>
      </c>
      <c r="F34" s="92"/>
      <c r="G34" s="92"/>
      <c r="H34" s="93"/>
      <c r="I34" s="92"/>
      <c r="J34" s="92"/>
      <c r="K34" s="92"/>
      <c r="L34" s="83"/>
    </row>
    <row r="35" spans="1:12" s="38" customFormat="1" ht="15.75" customHeight="1">
      <c r="B35" s="92"/>
      <c r="C35" s="92"/>
      <c r="D35" s="92"/>
      <c r="E35" s="92"/>
      <c r="F35" s="92"/>
      <c r="G35" s="92"/>
      <c r="H35" s="93"/>
      <c r="I35" s="92"/>
      <c r="J35" s="92"/>
      <c r="K35" s="92"/>
      <c r="L35" s="83"/>
    </row>
    <row r="36" spans="1:12" s="38" customFormat="1" ht="15.75" customHeight="1">
      <c r="B36" s="92"/>
      <c r="C36" s="92"/>
      <c r="D36" s="92"/>
      <c r="E36" s="92" t="s">
        <v>88</v>
      </c>
      <c r="F36" s="92"/>
      <c r="G36" s="92"/>
      <c r="H36" s="93"/>
      <c r="I36" s="92"/>
      <c r="J36" s="92"/>
      <c r="K36" s="92"/>
      <c r="L36" s="83"/>
    </row>
    <row r="37" spans="1:12" s="38" customFormat="1" ht="15.75" customHeight="1">
      <c r="B37" s="92"/>
      <c r="C37" s="92"/>
      <c r="D37" s="92"/>
      <c r="E37" s="92" t="s">
        <v>89</v>
      </c>
      <c r="F37" s="92"/>
      <c r="G37" s="92"/>
      <c r="H37" s="93"/>
      <c r="I37" s="92"/>
      <c r="J37" s="92"/>
      <c r="K37" s="92"/>
      <c r="L37" s="83"/>
    </row>
    <row r="38" spans="1:12" s="38" customFormat="1" ht="15.75" customHeight="1">
      <c r="B38" s="92"/>
      <c r="C38" s="92"/>
      <c r="D38" s="92"/>
      <c r="E38" s="92" t="s">
        <v>90</v>
      </c>
      <c r="F38" s="92"/>
      <c r="G38" s="92"/>
      <c r="H38" s="93"/>
      <c r="I38" s="92"/>
      <c r="J38" s="92"/>
      <c r="K38" s="92"/>
      <c r="L38" s="83"/>
    </row>
    <row r="39" spans="1:12" s="38" customFormat="1" ht="15.75" customHeight="1">
      <c r="B39" s="92"/>
      <c r="C39" s="92"/>
      <c r="D39" s="92"/>
      <c r="E39" s="92" t="s">
        <v>91</v>
      </c>
      <c r="F39" s="92"/>
      <c r="G39" s="92"/>
      <c r="H39" s="93"/>
      <c r="I39" s="92"/>
      <c r="J39" s="92"/>
      <c r="K39" s="92"/>
      <c r="L39" s="83"/>
    </row>
    <row r="40" spans="1:12" s="38" customFormat="1" ht="15.75" customHeight="1">
      <c r="B40" s="92"/>
      <c r="C40" s="92"/>
      <c r="D40" s="92"/>
      <c r="E40" s="92" t="s">
        <v>92</v>
      </c>
      <c r="F40" s="92"/>
      <c r="G40" s="92"/>
      <c r="H40" s="93"/>
      <c r="I40" s="92"/>
      <c r="J40" s="92"/>
      <c r="K40" s="92"/>
      <c r="L40" s="83"/>
    </row>
    <row r="41" spans="1:12" s="38" customFormat="1" ht="15.75" customHeight="1">
      <c r="B41" s="92"/>
      <c r="C41" s="92"/>
      <c r="D41" s="92"/>
      <c r="E41" s="92"/>
      <c r="F41" s="92"/>
      <c r="G41" s="92"/>
      <c r="H41" s="93"/>
      <c r="I41" s="92"/>
      <c r="J41" s="92"/>
      <c r="K41" s="92"/>
      <c r="L41" s="83"/>
    </row>
    <row r="42" spans="1:12" s="38" customFormat="1" ht="15.75" customHeight="1" thickBot="1">
      <c r="B42" s="84"/>
      <c r="C42" s="85"/>
      <c r="D42" s="86"/>
      <c r="E42" s="87"/>
      <c r="F42" s="88"/>
      <c r="G42" s="95"/>
      <c r="H42" s="99"/>
      <c r="I42" s="89"/>
      <c r="J42" s="90"/>
      <c r="K42" s="90"/>
      <c r="L42" s="91"/>
    </row>
    <row r="43" spans="1:12" ht="15.75" customHeight="1">
      <c r="A43" s="17"/>
      <c r="B43" s="11"/>
      <c r="C43" s="11"/>
      <c r="D43" s="12"/>
      <c r="E43" s="21"/>
      <c r="F43" s="11"/>
      <c r="G43" s="33" t="s">
        <v>23</v>
      </c>
      <c r="H43" s="37"/>
      <c r="I43" s="46" t="s">
        <v>4</v>
      </c>
      <c r="J43" s="45"/>
      <c r="K43" s="45">
        <f>SUM(K20:K42)</f>
        <v>57893</v>
      </c>
      <c r="L43" s="55"/>
    </row>
    <row r="44" spans="1:12" ht="15.75" customHeight="1">
      <c r="A44" s="17"/>
      <c r="B44" s="11"/>
      <c r="C44" s="11"/>
      <c r="D44" s="12"/>
      <c r="E44" s="41"/>
      <c r="F44" s="39"/>
      <c r="G44" s="40" t="s">
        <v>16</v>
      </c>
      <c r="H44" s="100"/>
      <c r="I44" s="47" t="s">
        <v>4</v>
      </c>
      <c r="J44" s="48"/>
      <c r="K44" s="48">
        <v>0</v>
      </c>
      <c r="L44" s="53"/>
    </row>
    <row r="45" spans="1:12" ht="15.75" customHeight="1">
      <c r="A45" s="17"/>
      <c r="B45" s="11"/>
      <c r="C45" s="11"/>
      <c r="D45" s="12"/>
      <c r="E45" s="42"/>
      <c r="F45" s="43"/>
      <c r="G45" s="52" t="s">
        <v>2</v>
      </c>
      <c r="H45" s="101"/>
      <c r="I45" s="49" t="s">
        <v>4</v>
      </c>
      <c r="J45" s="50"/>
      <c r="K45" s="50">
        <v>0</v>
      </c>
      <c r="L45" s="54"/>
    </row>
    <row r="46" spans="1:12" ht="15.75" customHeight="1" thickBot="1">
      <c r="A46" s="17"/>
      <c r="B46" s="57"/>
      <c r="C46" s="57"/>
      <c r="D46" s="56"/>
      <c r="E46" s="63"/>
      <c r="F46" s="64"/>
      <c r="G46" s="65" t="s">
        <v>17</v>
      </c>
      <c r="H46" s="102"/>
      <c r="I46" s="66" t="s">
        <v>4</v>
      </c>
      <c r="J46" s="67"/>
      <c r="K46" s="67"/>
      <c r="L46" s="68"/>
    </row>
    <row r="47" spans="1:12" ht="15.75" customHeight="1">
      <c r="A47" s="17"/>
      <c r="B47" s="11"/>
      <c r="C47" s="11"/>
      <c r="D47" s="12"/>
      <c r="E47" s="21"/>
      <c r="F47" s="11"/>
      <c r="G47" s="31" t="s">
        <v>32</v>
      </c>
      <c r="H47" s="103"/>
      <c r="I47" s="46" t="s">
        <v>4</v>
      </c>
      <c r="J47" s="45"/>
      <c r="K47" s="45">
        <f>SUM(K43:K46)</f>
        <v>57893</v>
      </c>
      <c r="L47" s="55"/>
    </row>
    <row r="48" spans="1:12" ht="15.75" customHeight="1" thickBot="1">
      <c r="A48" s="17"/>
      <c r="B48" s="57"/>
      <c r="C48" s="57"/>
      <c r="D48" s="56"/>
      <c r="E48" s="58"/>
      <c r="F48" s="57"/>
      <c r="G48" s="61" t="s">
        <v>31</v>
      </c>
      <c r="H48" s="104"/>
      <c r="I48" s="59" t="s">
        <v>4</v>
      </c>
      <c r="J48" s="60"/>
      <c r="K48" s="60"/>
      <c r="L48" s="62"/>
    </row>
    <row r="49" spans="1:231" ht="15.75" customHeight="1">
      <c r="A49" s="17"/>
      <c r="B49" s="11"/>
      <c r="C49" s="11"/>
      <c r="D49" s="12"/>
      <c r="E49" s="17"/>
      <c r="F49" s="11"/>
      <c r="G49" s="51" t="s">
        <v>23</v>
      </c>
      <c r="H49" s="105"/>
      <c r="I49" s="46" t="s">
        <v>4</v>
      </c>
      <c r="J49" s="45"/>
      <c r="K49" s="46">
        <f>SUM(K47:K48)</f>
        <v>57893</v>
      </c>
      <c r="L49" s="55"/>
    </row>
    <row r="50" spans="1:231" ht="15.75" customHeight="1">
      <c r="A50" s="17"/>
      <c r="B50" s="11"/>
      <c r="C50" s="11"/>
      <c r="D50" s="12"/>
      <c r="E50" s="17"/>
      <c r="F50" s="11"/>
      <c r="G50" s="51"/>
      <c r="H50" s="105"/>
      <c r="I50" s="46"/>
      <c r="J50" s="45"/>
      <c r="K50" s="46"/>
      <c r="L50" s="55"/>
    </row>
    <row r="51" spans="1:231" s="17" customFormat="1" ht="15.75" customHeight="1">
      <c r="B51" s="27" t="s">
        <v>41</v>
      </c>
      <c r="C51" s="11"/>
      <c r="D51" s="12"/>
      <c r="E51" s="11"/>
      <c r="F51" s="11"/>
      <c r="G51" s="13"/>
      <c r="H51" s="106"/>
      <c r="I51" s="14"/>
      <c r="J51" s="11"/>
      <c r="K51" s="15"/>
      <c r="L51" s="16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  <c r="DN51" s="38"/>
      <c r="DO51" s="38"/>
      <c r="DP51" s="38"/>
      <c r="DQ51" s="38"/>
      <c r="DR51" s="38"/>
      <c r="DS51" s="38"/>
      <c r="DT51" s="38"/>
      <c r="DU51" s="38"/>
      <c r="DV51" s="38"/>
      <c r="DW51" s="38"/>
      <c r="DX51" s="38"/>
      <c r="DY51" s="38"/>
      <c r="DZ51" s="38"/>
      <c r="EA51" s="38"/>
      <c r="EB51" s="38"/>
      <c r="EC51" s="38"/>
      <c r="ED51" s="38"/>
      <c r="EE51" s="38"/>
      <c r="EF51" s="38"/>
      <c r="EG51" s="38"/>
      <c r="EH51" s="38"/>
      <c r="EI51" s="38"/>
      <c r="EJ51" s="38"/>
      <c r="EK51" s="38"/>
      <c r="EL51" s="38"/>
      <c r="EM51" s="38"/>
      <c r="EN51" s="38"/>
      <c r="EO51" s="38"/>
      <c r="EP51" s="38"/>
      <c r="EQ51" s="38"/>
      <c r="ER51" s="38"/>
      <c r="ES51" s="38"/>
      <c r="ET51" s="38"/>
      <c r="EU51" s="38"/>
      <c r="EV51" s="38"/>
      <c r="EW51" s="38"/>
      <c r="EX51" s="38"/>
      <c r="EY51" s="38"/>
      <c r="EZ51" s="38"/>
      <c r="FA51" s="38"/>
      <c r="FB51" s="38"/>
      <c r="FC51" s="38"/>
      <c r="FD51" s="38"/>
      <c r="FE51" s="38"/>
      <c r="FF51" s="38"/>
      <c r="FG51" s="38"/>
      <c r="FH51" s="38"/>
      <c r="FI51" s="38"/>
      <c r="FJ51" s="38"/>
      <c r="FK51" s="38"/>
      <c r="FL51" s="38"/>
      <c r="FM51" s="38"/>
      <c r="FN51" s="38"/>
      <c r="FO51" s="38"/>
      <c r="FP51" s="38"/>
      <c r="FQ51" s="38"/>
      <c r="FR51" s="38"/>
      <c r="FS51" s="38"/>
      <c r="FT51" s="38"/>
      <c r="FU51" s="38"/>
      <c r="FV51" s="38"/>
      <c r="FW51" s="38"/>
      <c r="FX51" s="38"/>
      <c r="FY51" s="38"/>
      <c r="FZ51" s="38"/>
      <c r="GA51" s="38"/>
      <c r="GB51" s="38"/>
      <c r="GC51" s="38"/>
      <c r="GD51" s="38"/>
      <c r="GE51" s="38"/>
      <c r="GF51" s="38"/>
      <c r="GG51" s="38"/>
      <c r="GH51" s="38"/>
      <c r="GI51" s="38"/>
      <c r="GJ51" s="38"/>
      <c r="GK51" s="38"/>
      <c r="GL51" s="38"/>
      <c r="GM51" s="38"/>
      <c r="GN51" s="38"/>
      <c r="GO51" s="38"/>
      <c r="GP51" s="38"/>
      <c r="GQ51" s="38"/>
      <c r="GR51" s="38"/>
      <c r="GS51" s="38"/>
      <c r="GT51" s="38"/>
      <c r="GU51" s="38"/>
      <c r="GV51" s="38"/>
      <c r="GW51" s="38"/>
      <c r="GX51" s="38"/>
      <c r="GY51" s="38"/>
      <c r="GZ51" s="38"/>
      <c r="HA51" s="38"/>
      <c r="HB51" s="38"/>
      <c r="HC51" s="38"/>
      <c r="HD51" s="38"/>
      <c r="HE51" s="38"/>
      <c r="HF51" s="38"/>
      <c r="HG51" s="38"/>
      <c r="HH51" s="38"/>
      <c r="HI51" s="38"/>
      <c r="HJ51" s="38"/>
      <c r="HK51" s="38"/>
      <c r="HL51" s="38"/>
      <c r="HM51" s="38"/>
      <c r="HN51" s="38"/>
      <c r="HO51" s="38"/>
      <c r="HP51" s="38"/>
      <c r="HQ51" s="38"/>
      <c r="HR51" s="38"/>
      <c r="HS51" s="38"/>
      <c r="HT51" s="38"/>
      <c r="HU51" s="38"/>
      <c r="HV51" s="38"/>
      <c r="HW51" s="38"/>
    </row>
    <row r="52" spans="1:231" s="17" customFormat="1" ht="15.75" customHeight="1">
      <c r="B52" s="18" t="s">
        <v>7</v>
      </c>
      <c r="E52" s="11"/>
      <c r="F52" s="11"/>
      <c r="G52" s="13"/>
      <c r="H52" s="106"/>
      <c r="I52" s="14"/>
      <c r="J52" s="11"/>
      <c r="K52" s="15"/>
      <c r="L52" s="16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  <c r="DV52" s="38"/>
      <c r="DW52" s="38"/>
      <c r="DX52" s="38"/>
      <c r="DY52" s="38"/>
      <c r="DZ52" s="38"/>
      <c r="EA52" s="38"/>
      <c r="EB52" s="38"/>
      <c r="EC52" s="38"/>
      <c r="ED52" s="38"/>
      <c r="EE52" s="38"/>
      <c r="EF52" s="38"/>
      <c r="EG52" s="38"/>
      <c r="EH52" s="38"/>
      <c r="EI52" s="38"/>
      <c r="EJ52" s="38"/>
      <c r="EK52" s="38"/>
      <c r="EL52" s="38"/>
      <c r="EM52" s="38"/>
      <c r="EN52" s="38"/>
      <c r="EO52" s="38"/>
      <c r="EP52" s="38"/>
      <c r="EQ52" s="38"/>
      <c r="ER52" s="38"/>
      <c r="ES52" s="38"/>
      <c r="ET52" s="38"/>
      <c r="EU52" s="38"/>
      <c r="EV52" s="38"/>
      <c r="EW52" s="38"/>
      <c r="EX52" s="38"/>
      <c r="EY52" s="38"/>
      <c r="EZ52" s="38"/>
      <c r="FA52" s="38"/>
      <c r="FB52" s="38"/>
      <c r="FC52" s="38"/>
      <c r="FD52" s="38"/>
      <c r="FE52" s="38"/>
      <c r="FF52" s="38"/>
      <c r="FG52" s="38"/>
      <c r="FH52" s="38"/>
      <c r="FI52" s="38"/>
      <c r="FJ52" s="38"/>
      <c r="FK52" s="38"/>
      <c r="FL52" s="38"/>
      <c r="FM52" s="38"/>
      <c r="FN52" s="38"/>
      <c r="FO52" s="38"/>
      <c r="FP52" s="38"/>
      <c r="FQ52" s="38"/>
      <c r="FR52" s="38"/>
      <c r="FS52" s="38"/>
      <c r="FT52" s="38"/>
      <c r="FU52" s="38"/>
      <c r="FV52" s="38"/>
      <c r="FW52" s="38"/>
      <c r="FX52" s="38"/>
      <c r="FY52" s="38"/>
      <c r="FZ52" s="38"/>
      <c r="GA52" s="38"/>
      <c r="GB52" s="38"/>
      <c r="GC52" s="38"/>
      <c r="GD52" s="38"/>
      <c r="GE52" s="38"/>
      <c r="GF52" s="38"/>
      <c r="GG52" s="38"/>
      <c r="GH52" s="38"/>
      <c r="GI52" s="38"/>
      <c r="GJ52" s="38"/>
      <c r="GK52" s="38"/>
      <c r="GL52" s="38"/>
      <c r="GM52" s="38"/>
      <c r="GN52" s="38"/>
      <c r="GO52" s="38"/>
      <c r="GP52" s="38"/>
      <c r="GQ52" s="38"/>
      <c r="GR52" s="38"/>
      <c r="GS52" s="38"/>
      <c r="GT52" s="38"/>
      <c r="GU52" s="38"/>
      <c r="GV52" s="38"/>
      <c r="GW52" s="38"/>
      <c r="GX52" s="38"/>
      <c r="GY52" s="38"/>
      <c r="GZ52" s="38"/>
      <c r="HA52" s="38"/>
      <c r="HB52" s="38"/>
      <c r="HC52" s="38"/>
      <c r="HD52" s="38"/>
      <c r="HE52" s="38"/>
      <c r="HF52" s="38"/>
      <c r="HG52" s="38"/>
      <c r="HH52" s="38"/>
      <c r="HI52" s="38"/>
      <c r="HJ52" s="38"/>
      <c r="HK52" s="38"/>
      <c r="HL52" s="38"/>
      <c r="HM52" s="38"/>
      <c r="HN52" s="38"/>
      <c r="HO52" s="38"/>
      <c r="HP52" s="38"/>
      <c r="HQ52" s="38"/>
      <c r="HR52" s="38"/>
      <c r="HS52" s="38"/>
      <c r="HT52" s="38"/>
      <c r="HU52" s="38"/>
      <c r="HV52" s="38"/>
      <c r="HW52" s="38"/>
    </row>
    <row r="53" spans="1:231" s="17" customFormat="1" ht="15.75" customHeight="1">
      <c r="B53" s="18" t="s">
        <v>43</v>
      </c>
      <c r="E53" s="11"/>
      <c r="F53" s="11"/>
      <c r="G53" s="13"/>
      <c r="H53" s="106"/>
      <c r="I53" s="14"/>
      <c r="J53" s="11"/>
      <c r="K53" s="15"/>
      <c r="L53" s="16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  <c r="DV53" s="38"/>
      <c r="DW53" s="38"/>
      <c r="DX53" s="38"/>
      <c r="DY53" s="38"/>
      <c r="DZ53" s="38"/>
      <c r="EA53" s="38"/>
      <c r="EB53" s="38"/>
      <c r="EC53" s="38"/>
      <c r="ED53" s="38"/>
      <c r="EE53" s="38"/>
      <c r="EF53" s="38"/>
      <c r="EG53" s="38"/>
      <c r="EH53" s="38"/>
      <c r="EI53" s="38"/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8"/>
      <c r="EZ53" s="38"/>
      <c r="FA53" s="38"/>
      <c r="FB53" s="38"/>
      <c r="FC53" s="38"/>
      <c r="FD53" s="38"/>
      <c r="FE53" s="38"/>
      <c r="FF53" s="38"/>
      <c r="FG53" s="38"/>
      <c r="FH53" s="38"/>
      <c r="FI53" s="38"/>
      <c r="FJ53" s="38"/>
      <c r="FK53" s="38"/>
      <c r="FL53" s="38"/>
      <c r="FM53" s="38"/>
      <c r="FN53" s="38"/>
      <c r="FO53" s="38"/>
      <c r="FP53" s="38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/>
      <c r="GD53" s="38"/>
      <c r="GE53" s="38"/>
      <c r="GF53" s="38"/>
      <c r="GG53" s="38"/>
      <c r="GH53" s="38"/>
      <c r="GI53" s="38"/>
      <c r="GJ53" s="38"/>
      <c r="GK53" s="38"/>
      <c r="GL53" s="38"/>
      <c r="GM53" s="38"/>
      <c r="GN53" s="38"/>
      <c r="GO53" s="38"/>
      <c r="GP53" s="38"/>
      <c r="GQ53" s="38"/>
      <c r="GR53" s="38"/>
      <c r="GS53" s="38"/>
      <c r="GT53" s="38"/>
      <c r="GU53" s="38"/>
      <c r="GV53" s="38"/>
      <c r="GW53" s="38"/>
      <c r="GX53" s="38"/>
      <c r="GY53" s="38"/>
      <c r="GZ53" s="38"/>
      <c r="HA53" s="38"/>
      <c r="HB53" s="38"/>
      <c r="HC53" s="38"/>
      <c r="HD53" s="38"/>
      <c r="HE53" s="38"/>
      <c r="HF53" s="38"/>
      <c r="HG53" s="38"/>
      <c r="HH53" s="38"/>
      <c r="HI53" s="38"/>
      <c r="HJ53" s="38"/>
      <c r="HK53" s="38"/>
      <c r="HL53" s="38"/>
      <c r="HM53" s="38"/>
      <c r="HN53" s="38"/>
      <c r="HO53" s="38"/>
      <c r="HP53" s="38"/>
      <c r="HQ53" s="38"/>
      <c r="HR53" s="38"/>
      <c r="HS53" s="38"/>
      <c r="HT53" s="38"/>
      <c r="HU53" s="38"/>
      <c r="HV53" s="38"/>
      <c r="HW53" s="38"/>
    </row>
    <row r="54" spans="1:231" s="17" customFormat="1" ht="15.75" customHeight="1">
      <c r="B54" s="18" t="s">
        <v>30</v>
      </c>
      <c r="E54" s="11"/>
      <c r="F54" s="11"/>
      <c r="G54" s="13"/>
      <c r="H54" s="106"/>
      <c r="I54" s="14"/>
      <c r="J54" s="11"/>
      <c r="K54" s="15"/>
      <c r="L54" s="16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/>
      <c r="DD54" s="38"/>
      <c r="DE54" s="38"/>
      <c r="DF54" s="38"/>
      <c r="DG54" s="38"/>
      <c r="DH54" s="38"/>
      <c r="DI54" s="38"/>
      <c r="DJ54" s="38"/>
      <c r="DK54" s="38"/>
      <c r="DL54" s="38"/>
      <c r="DM54" s="38"/>
      <c r="DN54" s="38"/>
      <c r="DO54" s="38"/>
      <c r="DP54" s="38"/>
      <c r="DQ54" s="38"/>
      <c r="DR54" s="38"/>
      <c r="DS54" s="38"/>
      <c r="DT54" s="38"/>
      <c r="DU54" s="38"/>
      <c r="DV54" s="38"/>
      <c r="DW54" s="38"/>
      <c r="DX54" s="38"/>
      <c r="DY54" s="38"/>
      <c r="DZ54" s="38"/>
      <c r="EA54" s="38"/>
      <c r="EB54" s="38"/>
      <c r="EC54" s="38"/>
      <c r="ED54" s="38"/>
      <c r="EE54" s="38"/>
      <c r="EF54" s="38"/>
      <c r="EG54" s="38"/>
      <c r="EH54" s="38"/>
      <c r="EI54" s="38"/>
      <c r="EJ54" s="38"/>
      <c r="EK54" s="38"/>
      <c r="EL54" s="38"/>
      <c r="EM54" s="38"/>
      <c r="EN54" s="38"/>
      <c r="EO54" s="38"/>
      <c r="EP54" s="38"/>
      <c r="EQ54" s="38"/>
      <c r="ER54" s="38"/>
      <c r="ES54" s="38"/>
      <c r="ET54" s="38"/>
      <c r="EU54" s="38"/>
      <c r="EV54" s="38"/>
      <c r="EW54" s="38"/>
      <c r="EX54" s="38"/>
      <c r="EY54" s="38"/>
      <c r="EZ54" s="38"/>
      <c r="FA54" s="38"/>
      <c r="FB54" s="38"/>
      <c r="FC54" s="38"/>
      <c r="FD54" s="38"/>
      <c r="FE54" s="38"/>
      <c r="FF54" s="38"/>
      <c r="FG54" s="38"/>
      <c r="FH54" s="38"/>
      <c r="FI54" s="38"/>
      <c r="FJ54" s="38"/>
      <c r="FK54" s="38"/>
      <c r="FL54" s="38"/>
      <c r="FM54" s="38"/>
      <c r="FN54" s="38"/>
      <c r="FO54" s="38"/>
      <c r="FP54" s="38"/>
      <c r="FQ54" s="38"/>
      <c r="FR54" s="38"/>
      <c r="FS54" s="38"/>
      <c r="FT54" s="38"/>
      <c r="FU54" s="38"/>
      <c r="FV54" s="38"/>
      <c r="FW54" s="38"/>
      <c r="FX54" s="38"/>
      <c r="FY54" s="38"/>
      <c r="FZ54" s="38"/>
      <c r="GA54" s="38"/>
      <c r="GB54" s="38"/>
      <c r="GC54" s="38"/>
      <c r="GD54" s="38"/>
      <c r="GE54" s="38"/>
      <c r="GF54" s="38"/>
      <c r="GG54" s="38"/>
      <c r="GH54" s="38"/>
      <c r="GI54" s="38"/>
      <c r="GJ54" s="38"/>
      <c r="GK54" s="38"/>
      <c r="GL54" s="38"/>
      <c r="GM54" s="38"/>
      <c r="GN54" s="38"/>
      <c r="GO54" s="38"/>
      <c r="GP54" s="38"/>
      <c r="GQ54" s="38"/>
      <c r="GR54" s="38"/>
      <c r="GS54" s="38"/>
      <c r="GT54" s="38"/>
      <c r="GU54" s="38"/>
      <c r="GV54" s="38"/>
      <c r="GW54" s="38"/>
      <c r="GX54" s="38"/>
      <c r="GY54" s="38"/>
      <c r="GZ54" s="38"/>
      <c r="HA54" s="38"/>
      <c r="HB54" s="38"/>
      <c r="HC54" s="38"/>
      <c r="HD54" s="38"/>
      <c r="HE54" s="38"/>
      <c r="HF54" s="38"/>
      <c r="HG54" s="38"/>
      <c r="HH54" s="38"/>
      <c r="HI54" s="38"/>
      <c r="HJ54" s="38"/>
      <c r="HK54" s="38"/>
      <c r="HL54" s="38"/>
      <c r="HM54" s="38"/>
      <c r="HN54" s="38"/>
      <c r="HO54" s="38"/>
      <c r="HP54" s="38"/>
      <c r="HQ54" s="38"/>
      <c r="HR54" s="38"/>
      <c r="HS54" s="38"/>
      <c r="HT54" s="38"/>
      <c r="HU54" s="38"/>
      <c r="HV54" s="38"/>
      <c r="HW54" s="38"/>
    </row>
    <row r="55" spans="1:231" s="17" customFormat="1" ht="15.75" customHeight="1">
      <c r="B55" s="18" t="s">
        <v>29</v>
      </c>
      <c r="E55" s="11"/>
      <c r="F55" s="11"/>
      <c r="G55" s="13"/>
      <c r="H55" s="106"/>
      <c r="I55" s="14"/>
      <c r="J55" s="11"/>
      <c r="K55" s="15"/>
      <c r="L55" s="16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  <c r="DN55" s="38"/>
      <c r="DO55" s="38"/>
      <c r="DP55" s="38"/>
      <c r="DQ55" s="38"/>
      <c r="DR55" s="38"/>
      <c r="DS55" s="38"/>
      <c r="DT55" s="38"/>
      <c r="DU55" s="38"/>
      <c r="DV55" s="38"/>
      <c r="DW55" s="38"/>
      <c r="DX55" s="38"/>
      <c r="DY55" s="38"/>
      <c r="DZ55" s="38"/>
      <c r="EA55" s="38"/>
      <c r="EB55" s="38"/>
      <c r="EC55" s="38"/>
      <c r="ED55" s="38"/>
      <c r="EE55" s="38"/>
      <c r="EF55" s="38"/>
      <c r="EG55" s="38"/>
      <c r="EH55" s="38"/>
      <c r="EI55" s="38"/>
      <c r="EJ55" s="38"/>
      <c r="EK55" s="38"/>
      <c r="EL55" s="38"/>
      <c r="EM55" s="38"/>
      <c r="EN55" s="38"/>
      <c r="EO55" s="38"/>
      <c r="EP55" s="38"/>
      <c r="EQ55" s="38"/>
      <c r="ER55" s="38"/>
      <c r="ES55" s="38"/>
      <c r="ET55" s="38"/>
      <c r="EU55" s="38"/>
      <c r="EV55" s="38"/>
      <c r="EW55" s="38"/>
      <c r="EX55" s="38"/>
      <c r="EY55" s="38"/>
      <c r="EZ55" s="38"/>
      <c r="FA55" s="38"/>
      <c r="FB55" s="38"/>
      <c r="FC55" s="38"/>
      <c r="FD55" s="38"/>
      <c r="FE55" s="38"/>
      <c r="FF55" s="38"/>
      <c r="FG55" s="38"/>
      <c r="FH55" s="38"/>
      <c r="FI55" s="38"/>
      <c r="FJ55" s="38"/>
      <c r="FK55" s="38"/>
      <c r="FL55" s="38"/>
      <c r="FM55" s="38"/>
      <c r="FN55" s="38"/>
      <c r="FO55" s="38"/>
      <c r="FP55" s="38"/>
      <c r="FQ55" s="38"/>
      <c r="FR55" s="38"/>
      <c r="FS55" s="38"/>
      <c r="FT55" s="38"/>
      <c r="FU55" s="38"/>
      <c r="FV55" s="38"/>
      <c r="FW55" s="38"/>
      <c r="FX55" s="38"/>
      <c r="FY55" s="38"/>
      <c r="FZ55" s="38"/>
      <c r="GA55" s="38"/>
      <c r="GB55" s="38"/>
      <c r="GC55" s="38"/>
      <c r="GD55" s="38"/>
      <c r="GE55" s="38"/>
      <c r="GF55" s="38"/>
      <c r="GG55" s="38"/>
      <c r="GH55" s="38"/>
      <c r="GI55" s="38"/>
      <c r="GJ55" s="38"/>
      <c r="GK55" s="38"/>
      <c r="GL55" s="38"/>
      <c r="GM55" s="38"/>
      <c r="GN55" s="38"/>
      <c r="GO55" s="38"/>
      <c r="GP55" s="38"/>
      <c r="GQ55" s="38"/>
      <c r="GR55" s="38"/>
      <c r="GS55" s="38"/>
      <c r="GT55" s="38"/>
      <c r="GU55" s="38"/>
      <c r="GV55" s="38"/>
      <c r="GW55" s="38"/>
      <c r="GX55" s="38"/>
      <c r="GY55" s="38"/>
      <c r="GZ55" s="38"/>
      <c r="HA55" s="38"/>
      <c r="HB55" s="38"/>
      <c r="HC55" s="38"/>
      <c r="HD55" s="38"/>
      <c r="HE55" s="38"/>
      <c r="HF55" s="38"/>
      <c r="HG55" s="38"/>
      <c r="HH55" s="38"/>
      <c r="HI55" s="38"/>
      <c r="HJ55" s="38"/>
      <c r="HK55" s="38"/>
      <c r="HL55" s="38"/>
      <c r="HM55" s="38"/>
      <c r="HN55" s="38"/>
      <c r="HO55" s="38"/>
      <c r="HP55" s="38"/>
      <c r="HQ55" s="38"/>
      <c r="HR55" s="38"/>
      <c r="HS55" s="38"/>
      <c r="HT55" s="38"/>
      <c r="HU55" s="38"/>
      <c r="HV55" s="38"/>
      <c r="HW55" s="38"/>
    </row>
    <row r="56" spans="1:231" s="17" customFormat="1" ht="15.75" customHeight="1">
      <c r="B56" s="18" t="s">
        <v>28</v>
      </c>
      <c r="E56" s="11"/>
      <c r="F56" s="11"/>
      <c r="G56" s="13"/>
      <c r="H56" s="106"/>
      <c r="I56" s="14"/>
      <c r="J56" s="11"/>
      <c r="K56" s="15"/>
      <c r="L56" s="16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  <c r="DV56" s="38"/>
      <c r="DW56" s="38"/>
      <c r="DX56" s="38"/>
      <c r="DY56" s="38"/>
      <c r="DZ56" s="38"/>
      <c r="EA56" s="38"/>
      <c r="EB56" s="38"/>
      <c r="EC56" s="38"/>
      <c r="ED56" s="38"/>
      <c r="EE56" s="38"/>
      <c r="EF56" s="38"/>
      <c r="EG56" s="38"/>
      <c r="EH56" s="38"/>
      <c r="EI56" s="38"/>
      <c r="EJ56" s="38"/>
      <c r="EK56" s="38"/>
      <c r="EL56" s="38"/>
      <c r="EM56" s="38"/>
      <c r="EN56" s="38"/>
      <c r="EO56" s="38"/>
      <c r="EP56" s="38"/>
      <c r="EQ56" s="38"/>
      <c r="ER56" s="38"/>
      <c r="ES56" s="38"/>
      <c r="ET56" s="38"/>
      <c r="EU56" s="38"/>
      <c r="EV56" s="38"/>
      <c r="EW56" s="38"/>
      <c r="EX56" s="38"/>
      <c r="EY56" s="38"/>
      <c r="EZ56" s="38"/>
      <c r="FA56" s="38"/>
      <c r="FB56" s="38"/>
      <c r="FC56" s="38"/>
      <c r="FD56" s="38"/>
      <c r="FE56" s="38"/>
      <c r="FF56" s="38"/>
      <c r="FG56" s="38"/>
      <c r="FH56" s="38"/>
      <c r="FI56" s="38"/>
      <c r="FJ56" s="38"/>
      <c r="FK56" s="38"/>
      <c r="FL56" s="38"/>
      <c r="FM56" s="38"/>
      <c r="FN56" s="38"/>
      <c r="FO56" s="38"/>
      <c r="FP56" s="38"/>
      <c r="FQ56" s="38"/>
      <c r="FR56" s="38"/>
      <c r="FS56" s="38"/>
      <c r="FT56" s="38"/>
      <c r="FU56" s="38"/>
      <c r="FV56" s="38"/>
      <c r="FW56" s="38"/>
      <c r="FX56" s="38"/>
      <c r="FY56" s="38"/>
      <c r="FZ56" s="38"/>
      <c r="GA56" s="38"/>
      <c r="GB56" s="38"/>
      <c r="GC56" s="38"/>
      <c r="GD56" s="38"/>
      <c r="GE56" s="38"/>
      <c r="GF56" s="38"/>
      <c r="GG56" s="38"/>
      <c r="GH56" s="38"/>
      <c r="GI56" s="38"/>
      <c r="GJ56" s="38"/>
      <c r="GK56" s="38"/>
      <c r="GL56" s="38"/>
      <c r="GM56" s="38"/>
      <c r="GN56" s="38"/>
      <c r="GO56" s="38"/>
      <c r="GP56" s="38"/>
      <c r="GQ56" s="38"/>
      <c r="GR56" s="38"/>
      <c r="GS56" s="38"/>
      <c r="GT56" s="38"/>
      <c r="GU56" s="38"/>
      <c r="GV56" s="38"/>
      <c r="GW56" s="38"/>
      <c r="GX56" s="38"/>
      <c r="GY56" s="38"/>
      <c r="GZ56" s="38"/>
      <c r="HA56" s="38"/>
      <c r="HB56" s="38"/>
      <c r="HC56" s="38"/>
      <c r="HD56" s="38"/>
      <c r="HE56" s="38"/>
      <c r="HF56" s="38"/>
      <c r="HG56" s="38"/>
      <c r="HH56" s="38"/>
      <c r="HI56" s="38"/>
      <c r="HJ56" s="38"/>
      <c r="HK56" s="38"/>
      <c r="HL56" s="38"/>
      <c r="HM56" s="38"/>
      <c r="HN56" s="38"/>
      <c r="HO56" s="38"/>
      <c r="HP56" s="38"/>
      <c r="HQ56" s="38"/>
      <c r="HR56" s="38"/>
      <c r="HS56" s="38"/>
      <c r="HT56" s="38"/>
      <c r="HU56" s="38"/>
      <c r="HV56" s="38"/>
      <c r="HW56" s="38"/>
    </row>
    <row r="57" spans="1:231" s="17" customFormat="1" ht="15.75" customHeight="1">
      <c r="B57" s="11"/>
      <c r="C57" s="11"/>
      <c r="D57" s="18"/>
      <c r="E57" s="11"/>
      <c r="F57" s="11"/>
      <c r="G57" s="13"/>
      <c r="H57" s="106"/>
      <c r="I57" s="19"/>
      <c r="J57" s="11"/>
      <c r="K57" s="15"/>
      <c r="L57" s="16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  <c r="DI57" s="38"/>
      <c r="DJ57" s="38"/>
      <c r="DK57" s="38"/>
      <c r="DL57" s="38"/>
      <c r="DM57" s="38"/>
      <c r="DN57" s="38"/>
      <c r="DO57" s="38"/>
      <c r="DP57" s="38"/>
      <c r="DQ57" s="38"/>
      <c r="DR57" s="38"/>
      <c r="DS57" s="38"/>
      <c r="DT57" s="38"/>
      <c r="DU57" s="38"/>
      <c r="DV57" s="38"/>
      <c r="DW57" s="38"/>
      <c r="DX57" s="38"/>
      <c r="DY57" s="38"/>
      <c r="DZ57" s="38"/>
      <c r="EA57" s="38"/>
      <c r="EB57" s="38"/>
      <c r="EC57" s="38"/>
      <c r="ED57" s="38"/>
      <c r="EE57" s="38"/>
      <c r="EF57" s="38"/>
      <c r="EG57" s="38"/>
      <c r="EH57" s="38"/>
      <c r="EI57" s="38"/>
      <c r="EJ57" s="38"/>
      <c r="EK57" s="38"/>
      <c r="EL57" s="38"/>
      <c r="EM57" s="38"/>
      <c r="EN57" s="38"/>
      <c r="EO57" s="38"/>
      <c r="EP57" s="38"/>
      <c r="EQ57" s="38"/>
      <c r="ER57" s="38"/>
      <c r="ES57" s="38"/>
      <c r="ET57" s="38"/>
      <c r="EU57" s="38"/>
      <c r="EV57" s="38"/>
      <c r="EW57" s="38"/>
      <c r="EX57" s="38"/>
      <c r="EY57" s="38"/>
      <c r="EZ57" s="38"/>
      <c r="FA57" s="38"/>
      <c r="FB57" s="38"/>
      <c r="FC57" s="38"/>
      <c r="FD57" s="38"/>
      <c r="FE57" s="38"/>
      <c r="FF57" s="38"/>
      <c r="FG57" s="38"/>
      <c r="FH57" s="38"/>
      <c r="FI57" s="38"/>
      <c r="FJ57" s="38"/>
      <c r="FK57" s="38"/>
      <c r="FL57" s="38"/>
      <c r="FM57" s="38"/>
      <c r="FN57" s="38"/>
      <c r="FO57" s="38"/>
      <c r="FP57" s="38"/>
      <c r="FQ57" s="38"/>
      <c r="FR57" s="38"/>
      <c r="FS57" s="38"/>
      <c r="FT57" s="38"/>
      <c r="FU57" s="38"/>
      <c r="FV57" s="38"/>
      <c r="FW57" s="38"/>
      <c r="FX57" s="38"/>
      <c r="FY57" s="38"/>
      <c r="FZ57" s="38"/>
      <c r="GA57" s="38"/>
      <c r="GB57" s="38"/>
      <c r="GC57" s="38"/>
      <c r="GD57" s="38"/>
      <c r="GE57" s="38"/>
      <c r="GF57" s="38"/>
      <c r="GG57" s="38"/>
      <c r="GH57" s="38"/>
      <c r="GI57" s="38"/>
      <c r="GJ57" s="38"/>
      <c r="GK57" s="38"/>
      <c r="GL57" s="38"/>
      <c r="GM57" s="38"/>
      <c r="GN57" s="38"/>
      <c r="GO57" s="38"/>
      <c r="GP57" s="38"/>
      <c r="GQ57" s="38"/>
      <c r="GR57" s="38"/>
      <c r="GS57" s="38"/>
      <c r="GT57" s="38"/>
      <c r="GU57" s="38"/>
      <c r="GV57" s="38"/>
      <c r="GW57" s="38"/>
      <c r="GX57" s="38"/>
      <c r="GY57" s="38"/>
      <c r="GZ57" s="38"/>
      <c r="HA57" s="38"/>
      <c r="HB57" s="38"/>
      <c r="HC57" s="38"/>
      <c r="HD57" s="38"/>
      <c r="HE57" s="38"/>
      <c r="HF57" s="38"/>
      <c r="HG57" s="38"/>
      <c r="HH57" s="38"/>
      <c r="HI57" s="38"/>
      <c r="HJ57" s="38"/>
      <c r="HK57" s="38"/>
      <c r="HL57" s="38"/>
      <c r="HM57" s="38"/>
      <c r="HN57" s="38"/>
      <c r="HO57" s="38"/>
      <c r="HP57" s="38"/>
      <c r="HQ57" s="38"/>
      <c r="HR57" s="38"/>
      <c r="HS57" s="38"/>
      <c r="HT57" s="38"/>
      <c r="HU57" s="38"/>
      <c r="HV57" s="38"/>
      <c r="HW57" s="38"/>
    </row>
    <row r="58" spans="1:231" s="17" customFormat="1" ht="15.75" customHeight="1">
      <c r="C58" s="11"/>
      <c r="D58" s="69" t="s">
        <v>33</v>
      </c>
      <c r="E58" s="11"/>
      <c r="F58" s="11"/>
      <c r="G58" s="13"/>
      <c r="H58" s="106"/>
      <c r="I58" s="14"/>
      <c r="J58" s="11"/>
      <c r="K58" s="71"/>
      <c r="L58" s="16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38"/>
      <c r="DO58" s="38"/>
      <c r="DP58" s="38"/>
      <c r="DQ58" s="38"/>
      <c r="DR58" s="38"/>
      <c r="DS58" s="38"/>
      <c r="DT58" s="38"/>
      <c r="DU58" s="38"/>
      <c r="DV58" s="38"/>
      <c r="DW58" s="38"/>
      <c r="DX58" s="38"/>
      <c r="DY58" s="38"/>
      <c r="DZ58" s="38"/>
      <c r="EA58" s="38"/>
      <c r="EB58" s="38"/>
      <c r="EC58" s="38"/>
      <c r="ED58" s="38"/>
      <c r="EE58" s="38"/>
      <c r="EF58" s="38"/>
      <c r="EG58" s="38"/>
      <c r="EH58" s="38"/>
      <c r="EI58" s="38"/>
      <c r="EJ58" s="38"/>
      <c r="EK58" s="38"/>
      <c r="EL58" s="38"/>
      <c r="EM58" s="38"/>
      <c r="EN58" s="38"/>
      <c r="EO58" s="38"/>
      <c r="EP58" s="38"/>
      <c r="EQ58" s="38"/>
      <c r="ER58" s="38"/>
      <c r="ES58" s="38"/>
      <c r="ET58" s="38"/>
      <c r="EU58" s="38"/>
      <c r="EV58" s="38"/>
      <c r="EW58" s="38"/>
      <c r="EX58" s="38"/>
      <c r="EY58" s="38"/>
      <c r="EZ58" s="38"/>
      <c r="FA58" s="38"/>
      <c r="FB58" s="38"/>
      <c r="FC58" s="38"/>
      <c r="FD58" s="38"/>
      <c r="FE58" s="38"/>
      <c r="FF58" s="38"/>
      <c r="FG58" s="38"/>
      <c r="FH58" s="38"/>
      <c r="FI58" s="38"/>
      <c r="FJ58" s="38"/>
      <c r="FK58" s="38"/>
      <c r="FL58" s="38"/>
      <c r="FM58" s="38"/>
      <c r="FN58" s="38"/>
      <c r="FO58" s="38"/>
      <c r="FP58" s="38"/>
      <c r="FQ58" s="38"/>
      <c r="FR58" s="38"/>
      <c r="FS58" s="38"/>
      <c r="FT58" s="38"/>
      <c r="FU58" s="38"/>
      <c r="FV58" s="38"/>
      <c r="FW58" s="38"/>
      <c r="FX58" s="38"/>
      <c r="FY58" s="38"/>
      <c r="FZ58" s="38"/>
      <c r="GA58" s="38"/>
      <c r="GB58" s="38"/>
      <c r="GC58" s="38"/>
      <c r="GD58" s="38"/>
      <c r="GE58" s="38"/>
      <c r="GF58" s="38"/>
      <c r="GG58" s="38"/>
      <c r="GH58" s="38"/>
      <c r="GI58" s="38"/>
      <c r="GJ58" s="38"/>
      <c r="GK58" s="38"/>
      <c r="GL58" s="38"/>
      <c r="GM58" s="38"/>
      <c r="GN58" s="38"/>
      <c r="GO58" s="38"/>
      <c r="GP58" s="38"/>
      <c r="GQ58" s="38"/>
      <c r="GR58" s="38"/>
      <c r="GS58" s="38"/>
      <c r="GT58" s="38"/>
      <c r="GU58" s="38"/>
      <c r="GV58" s="38"/>
      <c r="GW58" s="38"/>
      <c r="GX58" s="38"/>
      <c r="GY58" s="38"/>
      <c r="GZ58" s="38"/>
      <c r="HA58" s="38"/>
      <c r="HB58" s="38"/>
      <c r="HC58" s="38"/>
      <c r="HD58" s="38"/>
      <c r="HE58" s="38"/>
      <c r="HF58" s="38"/>
      <c r="HG58" s="38"/>
      <c r="HH58" s="38"/>
      <c r="HI58" s="38"/>
      <c r="HJ58" s="38"/>
      <c r="HK58" s="38"/>
      <c r="HL58" s="38"/>
      <c r="HM58" s="38"/>
      <c r="HN58" s="38"/>
      <c r="HO58" s="38"/>
      <c r="HP58" s="38"/>
      <c r="HQ58" s="38"/>
      <c r="HR58" s="38"/>
      <c r="HS58" s="38"/>
      <c r="HT58" s="38"/>
      <c r="HU58" s="38"/>
      <c r="HV58" s="38"/>
      <c r="HW58" s="38"/>
    </row>
    <row r="59" spans="1:231" s="17" customFormat="1" ht="15.75" customHeight="1">
      <c r="B59" s="11"/>
      <c r="C59" s="11"/>
      <c r="D59" s="51" t="s">
        <v>34</v>
      </c>
      <c r="E59" s="18" t="s">
        <v>97</v>
      </c>
      <c r="F59" s="11"/>
      <c r="G59" s="13"/>
      <c r="H59" s="106"/>
      <c r="I59" s="14"/>
      <c r="J59" s="11"/>
      <c r="K59" s="15"/>
      <c r="L59" s="16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8"/>
      <c r="GN59" s="38"/>
      <c r="GO59" s="38"/>
      <c r="GP59" s="38"/>
      <c r="GQ59" s="38"/>
      <c r="GR59" s="38"/>
      <c r="GS59" s="38"/>
      <c r="GT59" s="38"/>
      <c r="GU59" s="38"/>
      <c r="GV59" s="38"/>
      <c r="GW59" s="38"/>
      <c r="GX59" s="38"/>
      <c r="GY59" s="38"/>
      <c r="GZ59" s="38"/>
      <c r="HA59" s="38"/>
      <c r="HB59" s="38"/>
      <c r="HC59" s="38"/>
      <c r="HD59" s="38"/>
      <c r="HE59" s="38"/>
      <c r="HF59" s="38"/>
      <c r="HG59" s="38"/>
      <c r="HH59" s="38"/>
      <c r="HI59" s="38"/>
      <c r="HJ59" s="38"/>
      <c r="HK59" s="38"/>
      <c r="HL59" s="38"/>
      <c r="HM59" s="38"/>
      <c r="HN59" s="38"/>
      <c r="HO59" s="38"/>
      <c r="HP59" s="38"/>
      <c r="HQ59" s="38"/>
      <c r="HR59" s="38"/>
      <c r="HS59" s="38"/>
      <c r="HT59" s="38"/>
      <c r="HU59" s="38"/>
      <c r="HV59" s="38"/>
      <c r="HW59" s="38"/>
    </row>
    <row r="60" spans="1:231" s="17" customFormat="1" ht="15.75" customHeight="1">
      <c r="D60" s="26" t="s">
        <v>35</v>
      </c>
      <c r="E60" s="81" t="s">
        <v>57</v>
      </c>
      <c r="H60" s="97"/>
      <c r="L60" s="21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8"/>
      <c r="GN60" s="38"/>
      <c r="GO60" s="38"/>
      <c r="GP60" s="38"/>
      <c r="GQ60" s="38"/>
      <c r="GR60" s="38"/>
      <c r="GS60" s="38"/>
      <c r="GT60" s="38"/>
      <c r="GU60" s="38"/>
      <c r="GV60" s="38"/>
      <c r="GW60" s="38"/>
      <c r="GX60" s="38"/>
      <c r="GY60" s="38"/>
      <c r="GZ60" s="38"/>
      <c r="HA60" s="38"/>
      <c r="HB60" s="38"/>
      <c r="HC60" s="38"/>
      <c r="HD60" s="38"/>
      <c r="HE60" s="38"/>
      <c r="HF60" s="38"/>
      <c r="HG60" s="38"/>
      <c r="HH60" s="38"/>
      <c r="HI60" s="38"/>
      <c r="HJ60" s="38"/>
      <c r="HK60" s="38"/>
      <c r="HL60" s="38"/>
      <c r="HM60" s="38"/>
      <c r="HN60" s="38"/>
      <c r="HO60" s="38"/>
      <c r="HP60" s="38"/>
      <c r="HQ60" s="38"/>
      <c r="HR60" s="38"/>
      <c r="HS60" s="38"/>
      <c r="HT60" s="38"/>
      <c r="HU60" s="38"/>
      <c r="HV60" s="38"/>
      <c r="HW60" s="38"/>
    </row>
    <row r="61" spans="1:231" s="17" customFormat="1" ht="15.75" customHeight="1">
      <c r="D61" s="26" t="s">
        <v>36</v>
      </c>
      <c r="E61" s="17" t="s">
        <v>5</v>
      </c>
      <c r="H61" s="97"/>
      <c r="L61" s="21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  <c r="DV61" s="38"/>
      <c r="DW61" s="38"/>
      <c r="DX61" s="38"/>
      <c r="DY61" s="38"/>
      <c r="DZ61" s="38"/>
      <c r="EA61" s="38"/>
      <c r="EB61" s="38"/>
      <c r="EC61" s="38"/>
      <c r="ED61" s="38"/>
      <c r="EE61" s="38"/>
      <c r="EF61" s="38"/>
      <c r="EG61" s="38"/>
      <c r="EH61" s="38"/>
      <c r="EI61" s="38"/>
      <c r="EJ61" s="38"/>
      <c r="EK61" s="38"/>
      <c r="EL61" s="38"/>
      <c r="EM61" s="38"/>
      <c r="EN61" s="38"/>
      <c r="EO61" s="38"/>
      <c r="EP61" s="38"/>
      <c r="EQ61" s="38"/>
      <c r="ER61" s="38"/>
      <c r="ES61" s="38"/>
      <c r="ET61" s="38"/>
      <c r="EU61" s="38"/>
      <c r="EV61" s="38"/>
      <c r="EW61" s="38"/>
      <c r="EX61" s="38"/>
      <c r="EY61" s="38"/>
      <c r="EZ61" s="38"/>
      <c r="FA61" s="38"/>
      <c r="FB61" s="38"/>
      <c r="FC61" s="38"/>
      <c r="FD61" s="38"/>
      <c r="FE61" s="38"/>
      <c r="FF61" s="38"/>
      <c r="FG61" s="38"/>
      <c r="FH61" s="38"/>
      <c r="FI61" s="38"/>
      <c r="FJ61" s="38"/>
      <c r="FK61" s="38"/>
      <c r="FL61" s="38"/>
      <c r="FM61" s="38"/>
      <c r="FN61" s="38"/>
      <c r="FO61" s="38"/>
      <c r="FP61" s="38"/>
      <c r="FQ61" s="38"/>
      <c r="FR61" s="38"/>
      <c r="FS61" s="38"/>
      <c r="FT61" s="38"/>
      <c r="FU61" s="38"/>
      <c r="FV61" s="38"/>
      <c r="FW61" s="38"/>
      <c r="FX61" s="38"/>
      <c r="FY61" s="38"/>
      <c r="FZ61" s="38"/>
      <c r="GA61" s="38"/>
      <c r="GB61" s="38"/>
      <c r="GC61" s="38"/>
      <c r="GD61" s="38"/>
      <c r="GE61" s="38"/>
      <c r="GF61" s="38"/>
      <c r="GG61" s="38"/>
      <c r="GH61" s="38"/>
      <c r="GI61" s="38"/>
      <c r="GJ61" s="38"/>
      <c r="GK61" s="38"/>
      <c r="GL61" s="38"/>
      <c r="GM61" s="38"/>
      <c r="GN61" s="38"/>
      <c r="GO61" s="38"/>
      <c r="GP61" s="38"/>
      <c r="GQ61" s="38"/>
      <c r="GR61" s="38"/>
      <c r="GS61" s="38"/>
      <c r="GT61" s="38"/>
      <c r="GU61" s="38"/>
      <c r="GV61" s="38"/>
      <c r="GW61" s="38"/>
      <c r="GX61" s="38"/>
      <c r="GY61" s="38"/>
      <c r="GZ61" s="38"/>
      <c r="HA61" s="38"/>
      <c r="HB61" s="38"/>
      <c r="HC61" s="38"/>
      <c r="HD61" s="38"/>
      <c r="HE61" s="38"/>
      <c r="HF61" s="38"/>
      <c r="HG61" s="38"/>
      <c r="HH61" s="38"/>
      <c r="HI61" s="38"/>
      <c r="HJ61" s="38"/>
      <c r="HK61" s="38"/>
      <c r="HL61" s="38"/>
      <c r="HM61" s="38"/>
      <c r="HN61" s="38"/>
      <c r="HO61" s="38"/>
      <c r="HP61" s="38"/>
      <c r="HQ61" s="38"/>
      <c r="HR61" s="38"/>
      <c r="HS61" s="38"/>
      <c r="HT61" s="38"/>
      <c r="HU61" s="38"/>
      <c r="HV61" s="38"/>
      <c r="HW61" s="38"/>
    </row>
    <row r="62" spans="1:231" s="17" customFormat="1" ht="15.75" customHeight="1">
      <c r="D62" s="26" t="s">
        <v>37</v>
      </c>
      <c r="E62" s="22" t="s">
        <v>18</v>
      </c>
      <c r="H62" s="97"/>
      <c r="L62" s="21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  <c r="DV62" s="38"/>
      <c r="DW62" s="38"/>
      <c r="DX62" s="38"/>
      <c r="DY62" s="38"/>
      <c r="DZ62" s="38"/>
      <c r="EA62" s="38"/>
      <c r="EB62" s="38"/>
      <c r="EC62" s="38"/>
      <c r="ED62" s="38"/>
      <c r="EE62" s="38"/>
      <c r="EF62" s="38"/>
      <c r="EG62" s="38"/>
      <c r="EH62" s="38"/>
      <c r="EI62" s="38"/>
      <c r="EJ62" s="38"/>
      <c r="EK62" s="38"/>
      <c r="EL62" s="38"/>
      <c r="EM62" s="38"/>
      <c r="EN62" s="38"/>
      <c r="EO62" s="38"/>
      <c r="EP62" s="38"/>
      <c r="EQ62" s="38"/>
      <c r="ER62" s="38"/>
      <c r="ES62" s="38"/>
      <c r="ET62" s="38"/>
      <c r="EU62" s="38"/>
      <c r="EV62" s="38"/>
      <c r="EW62" s="38"/>
      <c r="EX62" s="38"/>
      <c r="EY62" s="38"/>
      <c r="EZ62" s="38"/>
      <c r="FA62" s="38"/>
      <c r="FB62" s="38"/>
      <c r="FC62" s="38"/>
      <c r="FD62" s="38"/>
      <c r="FE62" s="38"/>
      <c r="FF62" s="38"/>
      <c r="FG62" s="38"/>
      <c r="FH62" s="38"/>
      <c r="FI62" s="38"/>
      <c r="FJ62" s="38"/>
      <c r="FK62" s="38"/>
      <c r="FL62" s="38"/>
      <c r="FM62" s="38"/>
      <c r="FN62" s="38"/>
      <c r="FO62" s="38"/>
      <c r="FP62" s="38"/>
      <c r="FQ62" s="38"/>
      <c r="FR62" s="38"/>
      <c r="FS62" s="38"/>
      <c r="FT62" s="38"/>
      <c r="FU62" s="38"/>
      <c r="FV62" s="38"/>
      <c r="FW62" s="38"/>
      <c r="FX62" s="38"/>
      <c r="FY62" s="38"/>
      <c r="FZ62" s="38"/>
      <c r="GA62" s="38"/>
      <c r="GB62" s="38"/>
      <c r="GC62" s="38"/>
      <c r="GD62" s="38"/>
      <c r="GE62" s="38"/>
      <c r="GF62" s="38"/>
      <c r="GG62" s="38"/>
      <c r="GH62" s="38"/>
      <c r="GI62" s="38"/>
      <c r="GJ62" s="38"/>
      <c r="GK62" s="38"/>
      <c r="GL62" s="38"/>
      <c r="GM62" s="38"/>
      <c r="GN62" s="38"/>
      <c r="GO62" s="38"/>
      <c r="GP62" s="38"/>
      <c r="GQ62" s="38"/>
      <c r="GR62" s="38"/>
      <c r="GS62" s="38"/>
      <c r="GT62" s="38"/>
      <c r="GU62" s="38"/>
      <c r="GV62" s="38"/>
      <c r="GW62" s="38"/>
      <c r="GX62" s="38"/>
      <c r="GY62" s="38"/>
      <c r="GZ62" s="38"/>
      <c r="HA62" s="38"/>
      <c r="HB62" s="38"/>
      <c r="HC62" s="38"/>
      <c r="HD62" s="38"/>
      <c r="HE62" s="38"/>
      <c r="HF62" s="38"/>
      <c r="HG62" s="38"/>
      <c r="HH62" s="38"/>
      <c r="HI62" s="38"/>
      <c r="HJ62" s="38"/>
      <c r="HK62" s="38"/>
      <c r="HL62" s="38"/>
      <c r="HM62" s="38"/>
      <c r="HN62" s="38"/>
      <c r="HO62" s="38"/>
      <c r="HP62" s="38"/>
      <c r="HQ62" s="38"/>
      <c r="HR62" s="38"/>
      <c r="HS62" s="38"/>
      <c r="HT62" s="38"/>
      <c r="HU62" s="38"/>
      <c r="HV62" s="38"/>
      <c r="HW62" s="38"/>
    </row>
    <row r="63" spans="1:231" s="17" customFormat="1" ht="15.75" customHeight="1">
      <c r="D63" s="26" t="s">
        <v>38</v>
      </c>
      <c r="E63" s="23" t="s">
        <v>47</v>
      </c>
      <c r="H63" s="97"/>
      <c r="L63" s="21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  <c r="DA63" s="38"/>
      <c r="DB63" s="38"/>
      <c r="DC63" s="38"/>
      <c r="DD63" s="38"/>
      <c r="DE63" s="38"/>
      <c r="DF63" s="38"/>
      <c r="DG63" s="38"/>
      <c r="DH63" s="38"/>
      <c r="DI63" s="38"/>
      <c r="DJ63" s="38"/>
      <c r="DK63" s="38"/>
      <c r="DL63" s="38"/>
      <c r="DM63" s="38"/>
      <c r="DN63" s="38"/>
      <c r="DO63" s="38"/>
      <c r="DP63" s="38"/>
      <c r="DQ63" s="38"/>
      <c r="DR63" s="38"/>
      <c r="DS63" s="38"/>
      <c r="DT63" s="38"/>
      <c r="DU63" s="38"/>
      <c r="DV63" s="38"/>
      <c r="DW63" s="38"/>
      <c r="DX63" s="38"/>
      <c r="DY63" s="38"/>
      <c r="DZ63" s="38"/>
      <c r="EA63" s="38"/>
      <c r="EB63" s="38"/>
      <c r="EC63" s="38"/>
      <c r="ED63" s="38"/>
      <c r="EE63" s="38"/>
      <c r="EF63" s="38"/>
      <c r="EG63" s="38"/>
      <c r="EH63" s="38"/>
      <c r="EI63" s="38"/>
      <c r="EJ63" s="38"/>
      <c r="EK63" s="38"/>
      <c r="EL63" s="38"/>
      <c r="EM63" s="38"/>
      <c r="EN63" s="38"/>
      <c r="EO63" s="38"/>
      <c r="EP63" s="38"/>
      <c r="EQ63" s="38"/>
      <c r="ER63" s="38"/>
      <c r="ES63" s="38"/>
      <c r="ET63" s="38"/>
      <c r="EU63" s="38"/>
      <c r="EV63" s="38"/>
      <c r="EW63" s="38"/>
      <c r="EX63" s="38"/>
      <c r="EY63" s="38"/>
      <c r="EZ63" s="38"/>
      <c r="FA63" s="38"/>
      <c r="FB63" s="38"/>
      <c r="FC63" s="38"/>
      <c r="FD63" s="38"/>
      <c r="FE63" s="38"/>
      <c r="FF63" s="38"/>
      <c r="FG63" s="38"/>
      <c r="FH63" s="38"/>
      <c r="FI63" s="38"/>
      <c r="FJ63" s="38"/>
      <c r="FK63" s="38"/>
      <c r="FL63" s="38"/>
      <c r="FM63" s="38"/>
      <c r="FN63" s="38"/>
      <c r="FO63" s="38"/>
      <c r="FP63" s="38"/>
      <c r="FQ63" s="38"/>
      <c r="FR63" s="38"/>
      <c r="FS63" s="38"/>
      <c r="FT63" s="38"/>
      <c r="FU63" s="38"/>
      <c r="FV63" s="38"/>
      <c r="FW63" s="38"/>
      <c r="FX63" s="38"/>
      <c r="FY63" s="38"/>
      <c r="FZ63" s="38"/>
      <c r="GA63" s="38"/>
      <c r="GB63" s="38"/>
      <c r="GC63" s="38"/>
      <c r="GD63" s="38"/>
      <c r="GE63" s="38"/>
      <c r="GF63" s="38"/>
      <c r="GG63" s="38"/>
      <c r="GH63" s="38"/>
      <c r="GI63" s="38"/>
      <c r="GJ63" s="38"/>
      <c r="GK63" s="38"/>
      <c r="GL63" s="38"/>
      <c r="GM63" s="38"/>
      <c r="GN63" s="38"/>
      <c r="GO63" s="38"/>
      <c r="GP63" s="38"/>
      <c r="GQ63" s="38"/>
      <c r="GR63" s="38"/>
      <c r="GS63" s="38"/>
      <c r="GT63" s="38"/>
      <c r="GU63" s="38"/>
      <c r="GV63" s="38"/>
      <c r="GW63" s="38"/>
      <c r="GX63" s="38"/>
      <c r="GY63" s="38"/>
      <c r="GZ63" s="38"/>
      <c r="HA63" s="38"/>
      <c r="HB63" s="38"/>
      <c r="HC63" s="38"/>
      <c r="HD63" s="38"/>
      <c r="HE63" s="38"/>
      <c r="HF63" s="38"/>
      <c r="HG63" s="38"/>
      <c r="HH63" s="38"/>
      <c r="HI63" s="38"/>
      <c r="HJ63" s="38"/>
      <c r="HK63" s="38"/>
      <c r="HL63" s="38"/>
      <c r="HM63" s="38"/>
      <c r="HN63" s="38"/>
      <c r="HO63" s="38"/>
      <c r="HP63" s="38"/>
      <c r="HQ63" s="38"/>
      <c r="HR63" s="38"/>
      <c r="HS63" s="38"/>
      <c r="HT63" s="38"/>
      <c r="HU63" s="38"/>
      <c r="HV63" s="38"/>
      <c r="HW63" s="38"/>
    </row>
    <row r="64" spans="1:231" s="17" customFormat="1" ht="15.75" customHeight="1">
      <c r="D64" s="26" t="s">
        <v>39</v>
      </c>
      <c r="E64" s="17" t="s">
        <v>48</v>
      </c>
      <c r="H64" s="97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  <c r="DN64" s="38"/>
      <c r="DO64" s="38"/>
      <c r="DP64" s="38"/>
      <c r="DQ64" s="38"/>
      <c r="DR64" s="38"/>
      <c r="DS64" s="38"/>
      <c r="DT64" s="38"/>
      <c r="DU64" s="38"/>
      <c r="DV64" s="38"/>
      <c r="DW64" s="38"/>
      <c r="DX64" s="38"/>
      <c r="DY64" s="38"/>
      <c r="DZ64" s="38"/>
      <c r="EA64" s="38"/>
      <c r="EB64" s="38"/>
      <c r="EC64" s="38"/>
      <c r="ED64" s="38"/>
      <c r="EE64" s="38"/>
      <c r="EF64" s="38"/>
      <c r="EG64" s="38"/>
      <c r="EH64" s="38"/>
      <c r="EI64" s="38"/>
      <c r="EJ64" s="38"/>
      <c r="EK64" s="38"/>
      <c r="EL64" s="38"/>
      <c r="EM64" s="38"/>
      <c r="EN64" s="38"/>
      <c r="EO64" s="38"/>
      <c r="EP64" s="38"/>
      <c r="EQ64" s="38"/>
      <c r="ER64" s="38"/>
      <c r="ES64" s="38"/>
      <c r="ET64" s="38"/>
      <c r="EU64" s="38"/>
      <c r="EV64" s="38"/>
      <c r="EW64" s="38"/>
      <c r="EX64" s="38"/>
      <c r="EY64" s="38"/>
      <c r="EZ64" s="38"/>
      <c r="FA64" s="38"/>
      <c r="FB64" s="38"/>
      <c r="FC64" s="38"/>
      <c r="FD64" s="38"/>
      <c r="FE64" s="38"/>
      <c r="FF64" s="38"/>
      <c r="FG64" s="38"/>
      <c r="FH64" s="38"/>
      <c r="FI64" s="38"/>
      <c r="FJ64" s="38"/>
      <c r="FK64" s="38"/>
      <c r="FL64" s="38"/>
      <c r="FM64" s="38"/>
      <c r="FN64" s="38"/>
      <c r="FO64" s="38"/>
      <c r="FP64" s="38"/>
      <c r="FQ64" s="38"/>
      <c r="FR64" s="38"/>
      <c r="FS64" s="38"/>
      <c r="FT64" s="38"/>
      <c r="FU64" s="38"/>
      <c r="FV64" s="38"/>
      <c r="FW64" s="38"/>
      <c r="FX64" s="38"/>
      <c r="FY64" s="38"/>
      <c r="FZ64" s="38"/>
      <c r="GA64" s="38"/>
      <c r="GB64" s="38"/>
      <c r="GC64" s="38"/>
      <c r="GD64" s="38"/>
      <c r="GE64" s="38"/>
      <c r="GF64" s="38"/>
      <c r="GG64" s="38"/>
      <c r="GH64" s="38"/>
      <c r="GI64" s="38"/>
      <c r="GJ64" s="38"/>
      <c r="GK64" s="38"/>
      <c r="GL64" s="38"/>
      <c r="GM64" s="38"/>
      <c r="GN64" s="38"/>
      <c r="GO64" s="38"/>
      <c r="GP64" s="38"/>
      <c r="GQ64" s="38"/>
      <c r="GR64" s="38"/>
      <c r="GS64" s="38"/>
      <c r="GT64" s="38"/>
      <c r="GU64" s="38"/>
      <c r="GV64" s="38"/>
      <c r="GW64" s="38"/>
      <c r="GX64" s="38"/>
      <c r="GY64" s="38"/>
      <c r="GZ64" s="38"/>
      <c r="HA64" s="38"/>
      <c r="HB64" s="38"/>
      <c r="HC64" s="38"/>
      <c r="HD64" s="38"/>
      <c r="HE64" s="38"/>
      <c r="HF64" s="38"/>
      <c r="HG64" s="38"/>
      <c r="HH64" s="38"/>
      <c r="HI64" s="38"/>
      <c r="HJ64" s="38"/>
      <c r="HK64" s="38"/>
      <c r="HL64" s="38"/>
      <c r="HM64" s="38"/>
      <c r="HN64" s="38"/>
      <c r="HO64" s="38"/>
      <c r="HP64" s="38"/>
      <c r="HQ64" s="38"/>
      <c r="HR64" s="38"/>
      <c r="HS64" s="38"/>
      <c r="HT64" s="38"/>
      <c r="HU64" s="38"/>
      <c r="HV64" s="38"/>
      <c r="HW64" s="38"/>
    </row>
    <row r="65" spans="2:231" s="17" customFormat="1" ht="15.75" customHeight="1">
      <c r="B65" s="11"/>
      <c r="C65" s="11"/>
      <c r="D65" s="12" t="s">
        <v>40</v>
      </c>
      <c r="E65" s="11" t="s">
        <v>19</v>
      </c>
      <c r="F65" s="11"/>
      <c r="G65" s="13"/>
      <c r="H65" s="106"/>
      <c r="I65" s="14"/>
      <c r="J65" s="11"/>
      <c r="K65" s="15"/>
      <c r="L65" s="16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/>
      <c r="DD65" s="38"/>
      <c r="DE65" s="38"/>
      <c r="DF65" s="38"/>
      <c r="DG65" s="38"/>
      <c r="DH65" s="38"/>
      <c r="DI65" s="38"/>
      <c r="DJ65" s="38"/>
      <c r="DK65" s="38"/>
      <c r="DL65" s="38"/>
      <c r="DM65" s="38"/>
      <c r="DN65" s="38"/>
      <c r="DO65" s="38"/>
      <c r="DP65" s="38"/>
      <c r="DQ65" s="38"/>
      <c r="DR65" s="38"/>
      <c r="DS65" s="38"/>
      <c r="DT65" s="38"/>
      <c r="DU65" s="38"/>
      <c r="DV65" s="38"/>
      <c r="DW65" s="38"/>
      <c r="DX65" s="38"/>
      <c r="DY65" s="38"/>
      <c r="DZ65" s="38"/>
      <c r="EA65" s="38"/>
      <c r="EB65" s="38"/>
      <c r="EC65" s="38"/>
      <c r="ED65" s="38"/>
      <c r="EE65" s="38"/>
      <c r="EF65" s="38"/>
      <c r="EG65" s="38"/>
      <c r="EH65" s="38"/>
      <c r="EI65" s="38"/>
      <c r="EJ65" s="38"/>
      <c r="EK65" s="38"/>
      <c r="EL65" s="38"/>
      <c r="EM65" s="38"/>
      <c r="EN65" s="38"/>
      <c r="EO65" s="38"/>
      <c r="EP65" s="38"/>
      <c r="EQ65" s="38"/>
      <c r="ER65" s="38"/>
      <c r="ES65" s="38"/>
      <c r="ET65" s="38"/>
      <c r="EU65" s="38"/>
      <c r="EV65" s="38"/>
      <c r="EW65" s="38"/>
      <c r="EX65" s="38"/>
      <c r="EY65" s="38"/>
      <c r="EZ65" s="38"/>
      <c r="FA65" s="38"/>
      <c r="FB65" s="38"/>
      <c r="FC65" s="38"/>
      <c r="FD65" s="38"/>
      <c r="FE65" s="38"/>
      <c r="FF65" s="38"/>
      <c r="FG65" s="38"/>
      <c r="FH65" s="38"/>
      <c r="FI65" s="38"/>
      <c r="FJ65" s="38"/>
      <c r="FK65" s="38"/>
      <c r="FL65" s="38"/>
      <c r="FM65" s="38"/>
      <c r="FN65" s="38"/>
      <c r="FO65" s="38"/>
      <c r="FP65" s="38"/>
      <c r="FQ65" s="38"/>
      <c r="FR65" s="38"/>
      <c r="FS65" s="38"/>
      <c r="FT65" s="38"/>
      <c r="FU65" s="38"/>
      <c r="FV65" s="38"/>
      <c r="FW65" s="38"/>
      <c r="FX65" s="38"/>
      <c r="FY65" s="38"/>
      <c r="FZ65" s="38"/>
      <c r="GA65" s="38"/>
      <c r="GB65" s="38"/>
      <c r="GC65" s="38"/>
      <c r="GD65" s="38"/>
      <c r="GE65" s="38"/>
      <c r="GF65" s="38"/>
      <c r="GG65" s="38"/>
      <c r="GH65" s="38"/>
      <c r="GI65" s="38"/>
      <c r="GJ65" s="38"/>
      <c r="GK65" s="38"/>
      <c r="GL65" s="38"/>
      <c r="GM65" s="38"/>
      <c r="GN65" s="38"/>
      <c r="GO65" s="38"/>
      <c r="GP65" s="38"/>
      <c r="GQ65" s="38"/>
      <c r="GR65" s="38"/>
      <c r="GS65" s="38"/>
      <c r="GT65" s="38"/>
      <c r="GU65" s="38"/>
      <c r="GV65" s="38"/>
      <c r="GW65" s="38"/>
      <c r="GX65" s="38"/>
      <c r="GY65" s="38"/>
      <c r="GZ65" s="38"/>
      <c r="HA65" s="38"/>
      <c r="HB65" s="38"/>
      <c r="HC65" s="38"/>
      <c r="HD65" s="38"/>
      <c r="HE65" s="38"/>
      <c r="HF65" s="38"/>
      <c r="HG65" s="38"/>
      <c r="HH65" s="38"/>
      <c r="HI65" s="38"/>
      <c r="HJ65" s="38"/>
      <c r="HK65" s="38"/>
      <c r="HL65" s="38"/>
      <c r="HM65" s="38"/>
      <c r="HN65" s="38"/>
      <c r="HO65" s="38"/>
      <c r="HP65" s="38"/>
      <c r="HQ65" s="38"/>
      <c r="HR65" s="38"/>
      <c r="HS65" s="38"/>
      <c r="HT65" s="38"/>
      <c r="HU65" s="38"/>
      <c r="HV65" s="38"/>
      <c r="HW65" s="38"/>
    </row>
    <row r="66" spans="2:231" s="17" customFormat="1" ht="15.75" customHeight="1">
      <c r="B66" s="11"/>
      <c r="C66" s="11"/>
      <c r="D66" s="12"/>
      <c r="E66" s="11"/>
      <c r="F66" s="11"/>
      <c r="G66" s="13"/>
      <c r="H66" s="106"/>
      <c r="I66" s="14"/>
      <c r="J66" s="11"/>
      <c r="K66" s="15"/>
      <c r="L66" s="16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  <c r="DV66" s="38"/>
      <c r="DW66" s="38"/>
      <c r="DX66" s="38"/>
      <c r="DY66" s="38"/>
      <c r="DZ66" s="38"/>
      <c r="EA66" s="38"/>
      <c r="EB66" s="38"/>
      <c r="EC66" s="38"/>
      <c r="ED66" s="38"/>
      <c r="EE66" s="38"/>
      <c r="EF66" s="38"/>
      <c r="EG66" s="38"/>
      <c r="EH66" s="38"/>
      <c r="EI66" s="38"/>
      <c r="EJ66" s="38"/>
      <c r="EK66" s="38"/>
      <c r="EL66" s="38"/>
      <c r="EM66" s="38"/>
      <c r="EN66" s="38"/>
      <c r="EO66" s="38"/>
      <c r="EP66" s="38"/>
      <c r="EQ66" s="38"/>
      <c r="ER66" s="38"/>
      <c r="ES66" s="38"/>
      <c r="ET66" s="38"/>
      <c r="EU66" s="38"/>
      <c r="EV66" s="38"/>
      <c r="EW66" s="38"/>
      <c r="EX66" s="38"/>
      <c r="EY66" s="38"/>
      <c r="EZ66" s="38"/>
      <c r="FA66" s="38"/>
      <c r="FB66" s="38"/>
      <c r="FC66" s="38"/>
      <c r="FD66" s="38"/>
      <c r="FE66" s="38"/>
      <c r="FF66" s="38"/>
      <c r="FG66" s="38"/>
      <c r="FH66" s="38"/>
      <c r="FI66" s="38"/>
      <c r="FJ66" s="38"/>
      <c r="FK66" s="38"/>
      <c r="FL66" s="38"/>
      <c r="FM66" s="38"/>
      <c r="FN66" s="38"/>
      <c r="FO66" s="38"/>
      <c r="FP66" s="38"/>
      <c r="FQ66" s="38"/>
      <c r="FR66" s="38"/>
      <c r="FS66" s="38"/>
      <c r="FT66" s="38"/>
      <c r="FU66" s="38"/>
      <c r="FV66" s="38"/>
      <c r="FW66" s="38"/>
      <c r="FX66" s="38"/>
      <c r="FY66" s="38"/>
      <c r="FZ66" s="38"/>
      <c r="GA66" s="38"/>
      <c r="GB66" s="38"/>
      <c r="GC66" s="38"/>
      <c r="GD66" s="38"/>
      <c r="GE66" s="38"/>
      <c r="GF66" s="38"/>
      <c r="GG66" s="38"/>
      <c r="GH66" s="38"/>
      <c r="GI66" s="38"/>
      <c r="GJ66" s="38"/>
      <c r="GK66" s="38"/>
      <c r="GL66" s="38"/>
      <c r="GM66" s="38"/>
      <c r="GN66" s="38"/>
      <c r="GO66" s="38"/>
      <c r="GP66" s="38"/>
      <c r="GQ66" s="38"/>
      <c r="GR66" s="38"/>
      <c r="GS66" s="38"/>
      <c r="GT66" s="38"/>
      <c r="GU66" s="38"/>
      <c r="GV66" s="38"/>
      <c r="GW66" s="38"/>
      <c r="GX66" s="38"/>
      <c r="GY66" s="38"/>
      <c r="GZ66" s="38"/>
      <c r="HA66" s="38"/>
      <c r="HB66" s="38"/>
      <c r="HC66" s="38"/>
      <c r="HD66" s="38"/>
      <c r="HE66" s="38"/>
      <c r="HF66" s="38"/>
      <c r="HG66" s="38"/>
      <c r="HH66" s="38"/>
      <c r="HI66" s="38"/>
      <c r="HJ66" s="38"/>
      <c r="HK66" s="38"/>
      <c r="HL66" s="38"/>
      <c r="HM66" s="38"/>
      <c r="HN66" s="38"/>
      <c r="HO66" s="38"/>
      <c r="HP66" s="38"/>
      <c r="HQ66" s="38"/>
      <c r="HR66" s="38"/>
      <c r="HS66" s="38"/>
      <c r="HT66" s="38"/>
      <c r="HU66" s="38"/>
      <c r="HV66" s="38"/>
      <c r="HW66" s="38"/>
    </row>
    <row r="67" spans="2:231" s="17" customFormat="1" ht="15.75" customHeight="1">
      <c r="B67" s="11" t="s">
        <v>42</v>
      </c>
      <c r="C67" s="11"/>
      <c r="D67" s="12"/>
      <c r="E67" s="11"/>
      <c r="F67" s="11"/>
      <c r="G67" s="13"/>
      <c r="H67" s="106"/>
      <c r="I67" s="14"/>
      <c r="J67" s="11"/>
      <c r="K67" s="15"/>
      <c r="L67" s="16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/>
      <c r="CY67" s="38"/>
      <c r="CZ67" s="38"/>
      <c r="DA67" s="38"/>
      <c r="DB67" s="38"/>
      <c r="DC67" s="38"/>
      <c r="DD67" s="38"/>
      <c r="DE67" s="38"/>
      <c r="DF67" s="38"/>
      <c r="DG67" s="38"/>
      <c r="DH67" s="38"/>
      <c r="DI67" s="38"/>
      <c r="DJ67" s="38"/>
      <c r="DK67" s="38"/>
      <c r="DL67" s="38"/>
      <c r="DM67" s="38"/>
      <c r="DN67" s="38"/>
      <c r="DO67" s="38"/>
      <c r="DP67" s="38"/>
      <c r="DQ67" s="38"/>
      <c r="DR67" s="38"/>
      <c r="DS67" s="38"/>
      <c r="DT67" s="38"/>
      <c r="DU67" s="38"/>
      <c r="DV67" s="38"/>
      <c r="DW67" s="38"/>
      <c r="DX67" s="38"/>
      <c r="DY67" s="38"/>
      <c r="DZ67" s="38"/>
      <c r="EA67" s="38"/>
      <c r="EB67" s="38"/>
      <c r="EC67" s="38"/>
      <c r="ED67" s="38"/>
      <c r="EE67" s="38"/>
      <c r="EF67" s="38"/>
      <c r="EG67" s="38"/>
      <c r="EH67" s="38"/>
      <c r="EI67" s="38"/>
      <c r="EJ67" s="38"/>
      <c r="EK67" s="38"/>
      <c r="EL67" s="38"/>
      <c r="EM67" s="38"/>
      <c r="EN67" s="38"/>
      <c r="EO67" s="38"/>
      <c r="EP67" s="38"/>
      <c r="EQ67" s="38"/>
      <c r="ER67" s="38"/>
      <c r="ES67" s="38"/>
      <c r="ET67" s="38"/>
      <c r="EU67" s="38"/>
      <c r="EV67" s="38"/>
      <c r="EW67" s="38"/>
      <c r="EX67" s="38"/>
      <c r="EY67" s="38"/>
      <c r="EZ67" s="38"/>
      <c r="FA67" s="38"/>
      <c r="FB67" s="38"/>
      <c r="FC67" s="38"/>
      <c r="FD67" s="38"/>
      <c r="FE67" s="38"/>
      <c r="FF67" s="38"/>
      <c r="FG67" s="38"/>
      <c r="FH67" s="38"/>
      <c r="FI67" s="38"/>
      <c r="FJ67" s="38"/>
      <c r="FK67" s="38"/>
      <c r="FL67" s="38"/>
      <c r="FM67" s="38"/>
      <c r="FN67" s="38"/>
      <c r="FO67" s="38"/>
      <c r="FP67" s="38"/>
      <c r="FQ67" s="38"/>
      <c r="FR67" s="38"/>
      <c r="FS67" s="38"/>
      <c r="FT67" s="38"/>
      <c r="FU67" s="38"/>
      <c r="FV67" s="38"/>
      <c r="FW67" s="38"/>
      <c r="FX67" s="38"/>
      <c r="FY67" s="38"/>
      <c r="FZ67" s="38"/>
      <c r="GA67" s="38"/>
      <c r="GB67" s="38"/>
      <c r="GC67" s="38"/>
      <c r="GD67" s="38"/>
      <c r="GE67" s="38"/>
      <c r="GF67" s="38"/>
      <c r="GG67" s="38"/>
      <c r="GH67" s="38"/>
      <c r="GI67" s="38"/>
      <c r="GJ67" s="38"/>
      <c r="GK67" s="38"/>
      <c r="GL67" s="38"/>
      <c r="GM67" s="38"/>
      <c r="GN67" s="38"/>
      <c r="GO67" s="38"/>
      <c r="GP67" s="38"/>
      <c r="GQ67" s="38"/>
      <c r="GR67" s="38"/>
      <c r="GS67" s="38"/>
      <c r="GT67" s="38"/>
      <c r="GU67" s="38"/>
      <c r="GV67" s="38"/>
      <c r="GW67" s="38"/>
      <c r="GX67" s="38"/>
      <c r="GY67" s="38"/>
      <c r="GZ67" s="38"/>
      <c r="HA67" s="38"/>
      <c r="HB67" s="38"/>
      <c r="HC67" s="38"/>
      <c r="HD67" s="38"/>
      <c r="HE67" s="38"/>
      <c r="HF67" s="38"/>
      <c r="HG67" s="38"/>
      <c r="HH67" s="38"/>
      <c r="HI67" s="38"/>
      <c r="HJ67" s="38"/>
      <c r="HK67" s="38"/>
      <c r="HL67" s="38"/>
      <c r="HM67" s="38"/>
      <c r="HN67" s="38"/>
      <c r="HO67" s="38"/>
      <c r="HP67" s="38"/>
      <c r="HQ67" s="38"/>
      <c r="HR67" s="38"/>
      <c r="HS67" s="38"/>
      <c r="HT67" s="38"/>
      <c r="HU67" s="38"/>
      <c r="HV67" s="38"/>
      <c r="HW67" s="38"/>
    </row>
    <row r="68" spans="2:231" s="17" customFormat="1" ht="15.75" customHeight="1">
      <c r="B68" s="11"/>
      <c r="C68" s="11"/>
      <c r="D68" s="12"/>
      <c r="E68" s="11"/>
      <c r="F68" s="11"/>
      <c r="G68" s="13"/>
      <c r="H68" s="106"/>
      <c r="I68" s="14"/>
      <c r="J68" s="11"/>
      <c r="K68" s="15"/>
      <c r="L68" s="16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  <c r="DD68" s="38"/>
      <c r="DE68" s="38"/>
      <c r="DF68" s="38"/>
      <c r="DG68" s="38"/>
      <c r="DH68" s="38"/>
      <c r="DI68" s="38"/>
      <c r="DJ68" s="38"/>
      <c r="DK68" s="38"/>
      <c r="DL68" s="38"/>
      <c r="DM68" s="38"/>
      <c r="DN68" s="38"/>
      <c r="DO68" s="38"/>
      <c r="DP68" s="38"/>
      <c r="DQ68" s="38"/>
      <c r="DR68" s="38"/>
      <c r="DS68" s="38"/>
      <c r="DT68" s="38"/>
      <c r="DU68" s="38"/>
      <c r="DV68" s="38"/>
      <c r="DW68" s="38"/>
      <c r="DX68" s="38"/>
      <c r="DY68" s="38"/>
      <c r="DZ68" s="38"/>
      <c r="EA68" s="38"/>
      <c r="EB68" s="38"/>
      <c r="EC68" s="38"/>
      <c r="ED68" s="38"/>
      <c r="EE68" s="38"/>
      <c r="EF68" s="38"/>
      <c r="EG68" s="38"/>
      <c r="EH68" s="38"/>
      <c r="EI68" s="38"/>
      <c r="EJ68" s="38"/>
      <c r="EK68" s="38"/>
      <c r="EL68" s="38"/>
      <c r="EM68" s="38"/>
      <c r="EN68" s="38"/>
      <c r="EO68" s="38"/>
      <c r="EP68" s="38"/>
      <c r="EQ68" s="38"/>
      <c r="ER68" s="38"/>
      <c r="ES68" s="38"/>
      <c r="ET68" s="38"/>
      <c r="EU68" s="38"/>
      <c r="EV68" s="38"/>
      <c r="EW68" s="38"/>
      <c r="EX68" s="38"/>
      <c r="EY68" s="38"/>
      <c r="EZ68" s="38"/>
      <c r="FA68" s="38"/>
      <c r="FB68" s="38"/>
      <c r="FC68" s="38"/>
      <c r="FD68" s="38"/>
      <c r="FE68" s="38"/>
      <c r="FF68" s="38"/>
      <c r="FG68" s="38"/>
      <c r="FH68" s="38"/>
      <c r="FI68" s="38"/>
      <c r="FJ68" s="38"/>
      <c r="FK68" s="38"/>
      <c r="FL68" s="38"/>
      <c r="FM68" s="38"/>
      <c r="FN68" s="38"/>
      <c r="FO68" s="38"/>
      <c r="FP68" s="38"/>
      <c r="FQ68" s="38"/>
      <c r="FR68" s="38"/>
      <c r="FS68" s="38"/>
      <c r="FT68" s="38"/>
      <c r="FU68" s="38"/>
      <c r="FV68" s="38"/>
      <c r="FW68" s="38"/>
      <c r="FX68" s="38"/>
      <c r="FY68" s="38"/>
      <c r="FZ68" s="38"/>
      <c r="GA68" s="38"/>
      <c r="GB68" s="38"/>
      <c r="GC68" s="38"/>
      <c r="GD68" s="38"/>
      <c r="GE68" s="38"/>
      <c r="GF68" s="38"/>
      <c r="GG68" s="38"/>
      <c r="GH68" s="38"/>
      <c r="GI68" s="38"/>
      <c r="GJ68" s="38"/>
      <c r="GK68" s="38"/>
      <c r="GL68" s="38"/>
      <c r="GM68" s="38"/>
      <c r="GN68" s="38"/>
      <c r="GO68" s="38"/>
      <c r="GP68" s="38"/>
      <c r="GQ68" s="38"/>
      <c r="GR68" s="38"/>
      <c r="GS68" s="38"/>
      <c r="GT68" s="38"/>
      <c r="GU68" s="38"/>
      <c r="GV68" s="38"/>
      <c r="GW68" s="38"/>
      <c r="GX68" s="38"/>
      <c r="GY68" s="38"/>
      <c r="GZ68" s="38"/>
      <c r="HA68" s="38"/>
      <c r="HB68" s="38"/>
      <c r="HC68" s="38"/>
      <c r="HD68" s="38"/>
      <c r="HE68" s="38"/>
      <c r="HF68" s="38"/>
      <c r="HG68" s="38"/>
      <c r="HH68" s="38"/>
      <c r="HI68" s="38"/>
      <c r="HJ68" s="38"/>
      <c r="HK68" s="38"/>
      <c r="HL68" s="38"/>
      <c r="HM68" s="38"/>
      <c r="HN68" s="38"/>
      <c r="HO68" s="38"/>
      <c r="HP68" s="38"/>
      <c r="HQ68" s="38"/>
      <c r="HR68" s="38"/>
      <c r="HS68" s="38"/>
      <c r="HT68" s="38"/>
      <c r="HU68" s="38"/>
      <c r="HV68" s="38"/>
      <c r="HW68" s="38"/>
    </row>
    <row r="69" spans="2:231" s="17" customFormat="1" ht="15.75" customHeight="1">
      <c r="B69" s="11"/>
      <c r="C69" s="11"/>
      <c r="D69" s="12"/>
      <c r="E69" s="11"/>
      <c r="F69" s="11"/>
      <c r="G69" s="13"/>
      <c r="H69" s="106"/>
      <c r="I69" s="14"/>
      <c r="J69" s="11"/>
      <c r="K69" s="15"/>
      <c r="L69" s="16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  <c r="DA69" s="38"/>
      <c r="DB69" s="38"/>
      <c r="DC69" s="38"/>
      <c r="DD69" s="38"/>
      <c r="DE69" s="38"/>
      <c r="DF69" s="38"/>
      <c r="DG69" s="38"/>
      <c r="DH69" s="38"/>
      <c r="DI69" s="38"/>
      <c r="DJ69" s="38"/>
      <c r="DK69" s="38"/>
      <c r="DL69" s="38"/>
      <c r="DM69" s="38"/>
      <c r="DN69" s="38"/>
      <c r="DO69" s="38"/>
      <c r="DP69" s="38"/>
      <c r="DQ69" s="38"/>
      <c r="DR69" s="38"/>
      <c r="DS69" s="38"/>
      <c r="DT69" s="38"/>
      <c r="DU69" s="38"/>
      <c r="DV69" s="38"/>
      <c r="DW69" s="38"/>
      <c r="DX69" s="38"/>
      <c r="DY69" s="38"/>
      <c r="DZ69" s="38"/>
      <c r="EA69" s="38"/>
      <c r="EB69" s="38"/>
      <c r="EC69" s="38"/>
      <c r="ED69" s="38"/>
      <c r="EE69" s="38"/>
      <c r="EF69" s="38"/>
      <c r="EG69" s="38"/>
      <c r="EH69" s="38"/>
      <c r="EI69" s="38"/>
      <c r="EJ69" s="38"/>
      <c r="EK69" s="38"/>
      <c r="EL69" s="38"/>
      <c r="EM69" s="38"/>
      <c r="EN69" s="38"/>
      <c r="EO69" s="38"/>
      <c r="EP69" s="38"/>
      <c r="EQ69" s="38"/>
      <c r="ER69" s="38"/>
      <c r="ES69" s="38"/>
      <c r="ET69" s="38"/>
      <c r="EU69" s="38"/>
      <c r="EV69" s="38"/>
      <c r="EW69" s="38"/>
      <c r="EX69" s="38"/>
      <c r="EY69" s="38"/>
      <c r="EZ69" s="38"/>
      <c r="FA69" s="38"/>
      <c r="FB69" s="38"/>
      <c r="FC69" s="38"/>
      <c r="FD69" s="38"/>
      <c r="FE69" s="38"/>
      <c r="FF69" s="38"/>
      <c r="FG69" s="38"/>
      <c r="FH69" s="38"/>
      <c r="FI69" s="38"/>
      <c r="FJ69" s="38"/>
      <c r="FK69" s="38"/>
      <c r="FL69" s="38"/>
      <c r="FM69" s="38"/>
      <c r="FN69" s="38"/>
      <c r="FO69" s="38"/>
      <c r="FP69" s="38"/>
      <c r="FQ69" s="38"/>
      <c r="FR69" s="38"/>
      <c r="FS69" s="38"/>
      <c r="FT69" s="38"/>
      <c r="FU69" s="38"/>
      <c r="FV69" s="38"/>
      <c r="FW69" s="38"/>
      <c r="FX69" s="38"/>
      <c r="FY69" s="38"/>
      <c r="FZ69" s="38"/>
      <c r="GA69" s="38"/>
      <c r="GB69" s="38"/>
      <c r="GC69" s="38"/>
      <c r="GD69" s="38"/>
      <c r="GE69" s="38"/>
      <c r="GF69" s="38"/>
      <c r="GG69" s="38"/>
      <c r="GH69" s="38"/>
      <c r="GI69" s="38"/>
      <c r="GJ69" s="38"/>
      <c r="GK69" s="38"/>
      <c r="GL69" s="38"/>
      <c r="GM69" s="38"/>
      <c r="GN69" s="38"/>
      <c r="GO69" s="38"/>
      <c r="GP69" s="38"/>
      <c r="GQ69" s="38"/>
      <c r="GR69" s="38"/>
      <c r="GS69" s="38"/>
      <c r="GT69" s="38"/>
      <c r="GU69" s="38"/>
      <c r="GV69" s="38"/>
      <c r="GW69" s="38"/>
      <c r="GX69" s="38"/>
      <c r="GY69" s="38"/>
      <c r="GZ69" s="38"/>
      <c r="HA69" s="38"/>
      <c r="HB69" s="38"/>
      <c r="HC69" s="38"/>
      <c r="HD69" s="38"/>
      <c r="HE69" s="38"/>
      <c r="HF69" s="38"/>
      <c r="HG69" s="38"/>
      <c r="HH69" s="38"/>
      <c r="HI69" s="38"/>
      <c r="HJ69" s="38"/>
      <c r="HK69" s="38"/>
      <c r="HL69" s="38"/>
      <c r="HM69" s="38"/>
      <c r="HN69" s="38"/>
      <c r="HO69" s="38"/>
      <c r="HP69" s="38"/>
      <c r="HQ69" s="38"/>
      <c r="HR69" s="38"/>
      <c r="HS69" s="38"/>
      <c r="HT69" s="38"/>
      <c r="HU69" s="38"/>
      <c r="HV69" s="38"/>
      <c r="HW69" s="38"/>
    </row>
    <row r="70" spans="2:231" s="17" customFormat="1" ht="15.75" customHeight="1">
      <c r="B70" s="8"/>
      <c r="C70" s="8"/>
      <c r="D70" s="11"/>
      <c r="E70" s="11"/>
      <c r="F70" s="11"/>
      <c r="G70" s="24"/>
      <c r="H70" s="107"/>
      <c r="I70" s="11"/>
      <c r="J70" s="11"/>
      <c r="K70" s="24"/>
      <c r="L70" s="25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  <c r="DD70" s="38"/>
      <c r="DE70" s="38"/>
      <c r="DF70" s="38"/>
      <c r="DG70" s="38"/>
      <c r="DH70" s="38"/>
      <c r="DI70" s="38"/>
      <c r="DJ70" s="38"/>
      <c r="DK70" s="38"/>
      <c r="DL70" s="38"/>
      <c r="DM70" s="38"/>
      <c r="DN70" s="38"/>
      <c r="DO70" s="38"/>
      <c r="DP70" s="38"/>
      <c r="DQ70" s="38"/>
      <c r="DR70" s="38"/>
      <c r="DS70" s="38"/>
      <c r="DT70" s="38"/>
      <c r="DU70" s="38"/>
      <c r="DV70" s="38"/>
      <c r="DW70" s="38"/>
      <c r="DX70" s="38"/>
      <c r="DY70" s="38"/>
      <c r="DZ70" s="38"/>
      <c r="EA70" s="38"/>
      <c r="EB70" s="38"/>
      <c r="EC70" s="38"/>
      <c r="ED70" s="38"/>
      <c r="EE70" s="38"/>
      <c r="EF70" s="38"/>
      <c r="EG70" s="38"/>
      <c r="EH70" s="38"/>
      <c r="EI70" s="38"/>
      <c r="EJ70" s="38"/>
      <c r="EK70" s="38"/>
      <c r="EL70" s="38"/>
      <c r="EM70" s="38"/>
      <c r="EN70" s="38"/>
      <c r="EO70" s="38"/>
      <c r="EP70" s="38"/>
      <c r="EQ70" s="38"/>
      <c r="ER70" s="38"/>
      <c r="ES70" s="38"/>
      <c r="ET70" s="38"/>
      <c r="EU70" s="38"/>
      <c r="EV70" s="38"/>
      <c r="EW70" s="38"/>
      <c r="EX70" s="38"/>
      <c r="EY70" s="38"/>
      <c r="EZ70" s="38"/>
      <c r="FA70" s="38"/>
      <c r="FB70" s="38"/>
      <c r="FC70" s="38"/>
      <c r="FD70" s="38"/>
      <c r="FE70" s="38"/>
      <c r="FF70" s="38"/>
      <c r="FG70" s="38"/>
      <c r="FH70" s="38"/>
      <c r="FI70" s="38"/>
      <c r="FJ70" s="38"/>
      <c r="FK70" s="38"/>
      <c r="FL70" s="38"/>
      <c r="FM70" s="38"/>
      <c r="FN70" s="38"/>
      <c r="FO70" s="38"/>
      <c r="FP70" s="38"/>
      <c r="FQ70" s="38"/>
      <c r="FR70" s="38"/>
      <c r="FS70" s="38"/>
      <c r="FT70" s="38"/>
      <c r="FU70" s="38"/>
      <c r="FV70" s="38"/>
      <c r="FW70" s="38"/>
      <c r="FX70" s="38"/>
      <c r="FY70" s="38"/>
      <c r="FZ70" s="38"/>
      <c r="GA70" s="38"/>
      <c r="GB70" s="38"/>
      <c r="GC70" s="38"/>
      <c r="GD70" s="38"/>
      <c r="GE70" s="38"/>
      <c r="GF70" s="38"/>
      <c r="GG70" s="38"/>
      <c r="GH70" s="38"/>
      <c r="GI70" s="38"/>
      <c r="GJ70" s="38"/>
      <c r="GK70" s="38"/>
      <c r="GL70" s="38"/>
      <c r="GM70" s="38"/>
      <c r="GN70" s="38"/>
      <c r="GO70" s="38"/>
      <c r="GP70" s="38"/>
      <c r="GQ70" s="38"/>
      <c r="GR70" s="38"/>
      <c r="GS70" s="38"/>
      <c r="GT70" s="38"/>
      <c r="GU70" s="38"/>
      <c r="GV70" s="38"/>
      <c r="GW70" s="38"/>
      <c r="GX70" s="38"/>
      <c r="GY70" s="38"/>
      <c r="GZ70" s="38"/>
      <c r="HA70" s="38"/>
      <c r="HB70" s="38"/>
      <c r="HC70" s="38"/>
      <c r="HD70" s="38"/>
      <c r="HE70" s="38"/>
      <c r="HF70" s="38"/>
      <c r="HG70" s="38"/>
      <c r="HH70" s="38"/>
      <c r="HI70" s="38"/>
      <c r="HJ70" s="38"/>
      <c r="HK70" s="38"/>
      <c r="HL70" s="38"/>
      <c r="HM70" s="38"/>
      <c r="HN70" s="38"/>
      <c r="HO70" s="38"/>
      <c r="HP70" s="38"/>
      <c r="HQ70" s="38"/>
      <c r="HR70" s="38"/>
      <c r="HS70" s="38"/>
      <c r="HT70" s="38"/>
      <c r="HU70" s="38"/>
      <c r="HV70" s="38"/>
      <c r="HW70" s="38"/>
    </row>
    <row r="71" spans="2:231" s="17" customFormat="1" ht="15.75" customHeight="1">
      <c r="B71" s="11" t="s">
        <v>55</v>
      </c>
      <c r="C71" s="11"/>
      <c r="D71" s="11"/>
      <c r="E71" s="11"/>
      <c r="F71" s="11"/>
      <c r="G71" s="24"/>
      <c r="H71" s="107"/>
      <c r="I71" s="11"/>
      <c r="J71" s="11"/>
      <c r="K71" s="24"/>
      <c r="L71" s="24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  <c r="DA71" s="38"/>
      <c r="DB71" s="38"/>
      <c r="DC71" s="38"/>
      <c r="DD71" s="38"/>
      <c r="DE71" s="38"/>
      <c r="DF71" s="38"/>
      <c r="DG71" s="38"/>
      <c r="DH71" s="38"/>
      <c r="DI71" s="38"/>
      <c r="DJ71" s="38"/>
      <c r="DK71" s="38"/>
      <c r="DL71" s="38"/>
      <c r="DM71" s="38"/>
      <c r="DN71" s="38"/>
      <c r="DO71" s="38"/>
      <c r="DP71" s="38"/>
      <c r="DQ71" s="38"/>
      <c r="DR71" s="38"/>
      <c r="DS71" s="38"/>
      <c r="DT71" s="38"/>
      <c r="DU71" s="38"/>
      <c r="DV71" s="38"/>
      <c r="DW71" s="38"/>
      <c r="DX71" s="38"/>
      <c r="DY71" s="38"/>
      <c r="DZ71" s="38"/>
      <c r="EA71" s="38"/>
      <c r="EB71" s="38"/>
      <c r="EC71" s="38"/>
      <c r="ED71" s="38"/>
      <c r="EE71" s="38"/>
      <c r="EF71" s="38"/>
      <c r="EG71" s="38"/>
      <c r="EH71" s="38"/>
      <c r="EI71" s="38"/>
      <c r="EJ71" s="38"/>
      <c r="EK71" s="38"/>
      <c r="EL71" s="38"/>
      <c r="EM71" s="38"/>
      <c r="EN71" s="38"/>
      <c r="EO71" s="38"/>
      <c r="EP71" s="38"/>
      <c r="EQ71" s="38"/>
      <c r="ER71" s="38"/>
      <c r="ES71" s="38"/>
      <c r="ET71" s="38"/>
      <c r="EU71" s="38"/>
      <c r="EV71" s="38"/>
      <c r="EW71" s="38"/>
      <c r="EX71" s="38"/>
      <c r="EY71" s="38"/>
      <c r="EZ71" s="38"/>
      <c r="FA71" s="38"/>
      <c r="FB71" s="38"/>
      <c r="FC71" s="38"/>
      <c r="FD71" s="38"/>
      <c r="FE71" s="38"/>
      <c r="FF71" s="38"/>
      <c r="FG71" s="38"/>
      <c r="FH71" s="38"/>
      <c r="FI71" s="38"/>
      <c r="FJ71" s="38"/>
      <c r="FK71" s="38"/>
      <c r="FL71" s="38"/>
      <c r="FM71" s="38"/>
      <c r="FN71" s="38"/>
      <c r="FO71" s="38"/>
      <c r="FP71" s="38"/>
      <c r="FQ71" s="38"/>
      <c r="FR71" s="38"/>
      <c r="FS71" s="38"/>
      <c r="FT71" s="38"/>
      <c r="FU71" s="38"/>
      <c r="FV71" s="38"/>
      <c r="FW71" s="38"/>
      <c r="FX71" s="38"/>
      <c r="FY71" s="38"/>
      <c r="FZ71" s="38"/>
      <c r="GA71" s="38"/>
      <c r="GB71" s="38"/>
      <c r="GC71" s="38"/>
      <c r="GD71" s="38"/>
      <c r="GE71" s="38"/>
      <c r="GF71" s="38"/>
      <c r="GG71" s="38"/>
      <c r="GH71" s="38"/>
      <c r="GI71" s="38"/>
      <c r="GJ71" s="38"/>
      <c r="GK71" s="38"/>
      <c r="GL71" s="38"/>
      <c r="GM71" s="38"/>
      <c r="GN71" s="38"/>
      <c r="GO71" s="38"/>
      <c r="GP71" s="38"/>
      <c r="GQ71" s="38"/>
      <c r="GR71" s="38"/>
      <c r="GS71" s="38"/>
      <c r="GT71" s="38"/>
      <c r="GU71" s="38"/>
      <c r="GV71" s="38"/>
      <c r="GW71" s="38"/>
      <c r="GX71" s="38"/>
      <c r="GY71" s="38"/>
      <c r="GZ71" s="38"/>
      <c r="HA71" s="38"/>
      <c r="HB71" s="38"/>
      <c r="HC71" s="38"/>
      <c r="HD71" s="38"/>
      <c r="HE71" s="38"/>
      <c r="HF71" s="38"/>
      <c r="HG71" s="38"/>
      <c r="HH71" s="38"/>
      <c r="HI71" s="38"/>
      <c r="HJ71" s="38"/>
      <c r="HK71" s="38"/>
      <c r="HL71" s="38"/>
      <c r="HM71" s="38"/>
      <c r="HN71" s="38"/>
      <c r="HO71" s="38"/>
      <c r="HP71" s="38"/>
      <c r="HQ71" s="38"/>
      <c r="HR71" s="38"/>
      <c r="HS71" s="38"/>
      <c r="HT71" s="38"/>
      <c r="HU71" s="38"/>
      <c r="HV71" s="38"/>
      <c r="HW71" s="38"/>
    </row>
    <row r="72" spans="2:231" s="17" customFormat="1" ht="15.75" customHeight="1">
      <c r="B72" s="11" t="s">
        <v>54</v>
      </c>
      <c r="C72" s="8"/>
      <c r="D72" s="11"/>
      <c r="E72" s="11"/>
      <c r="F72" s="11"/>
      <c r="G72" s="24"/>
      <c r="H72" s="107"/>
      <c r="I72" s="11"/>
      <c r="J72" s="11"/>
      <c r="K72" s="24"/>
      <c r="L72" s="24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38"/>
      <c r="DE72" s="38"/>
      <c r="DF72" s="38"/>
      <c r="DG72" s="38"/>
      <c r="DH72" s="38"/>
      <c r="DI72" s="38"/>
      <c r="DJ72" s="38"/>
      <c r="DK72" s="38"/>
      <c r="DL72" s="38"/>
      <c r="DM72" s="38"/>
      <c r="DN72" s="38"/>
      <c r="DO72" s="38"/>
      <c r="DP72" s="38"/>
      <c r="DQ72" s="38"/>
      <c r="DR72" s="38"/>
      <c r="DS72" s="38"/>
      <c r="DT72" s="38"/>
      <c r="DU72" s="38"/>
      <c r="DV72" s="38"/>
      <c r="DW72" s="38"/>
      <c r="DX72" s="38"/>
      <c r="DY72" s="38"/>
      <c r="DZ72" s="38"/>
      <c r="EA72" s="38"/>
      <c r="EB72" s="38"/>
      <c r="EC72" s="38"/>
      <c r="ED72" s="38"/>
      <c r="EE72" s="38"/>
      <c r="EF72" s="38"/>
      <c r="EG72" s="38"/>
      <c r="EH72" s="38"/>
      <c r="EI72" s="38"/>
      <c r="EJ72" s="38"/>
      <c r="EK72" s="38"/>
      <c r="EL72" s="38"/>
      <c r="EM72" s="38"/>
      <c r="EN72" s="38"/>
      <c r="EO72" s="38"/>
      <c r="EP72" s="38"/>
      <c r="EQ72" s="38"/>
      <c r="ER72" s="38"/>
      <c r="ES72" s="38"/>
      <c r="ET72" s="38"/>
      <c r="EU72" s="38"/>
      <c r="EV72" s="38"/>
      <c r="EW72" s="38"/>
      <c r="EX72" s="38"/>
      <c r="EY72" s="38"/>
      <c r="EZ72" s="38"/>
      <c r="FA72" s="38"/>
      <c r="FB72" s="38"/>
      <c r="FC72" s="38"/>
      <c r="FD72" s="38"/>
      <c r="FE72" s="38"/>
      <c r="FF72" s="38"/>
      <c r="FG72" s="38"/>
      <c r="FH72" s="38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8"/>
      <c r="FU72" s="38"/>
      <c r="FV72" s="38"/>
      <c r="FW72" s="38"/>
      <c r="FX72" s="38"/>
      <c r="FY72" s="38"/>
      <c r="FZ72" s="38"/>
      <c r="GA72" s="38"/>
      <c r="GB72" s="38"/>
      <c r="GC72" s="38"/>
      <c r="GD72" s="38"/>
      <c r="GE72" s="38"/>
      <c r="GF72" s="38"/>
      <c r="GG72" s="38"/>
      <c r="GH72" s="38"/>
      <c r="GI72" s="38"/>
      <c r="GJ72" s="38"/>
      <c r="GK72" s="38"/>
      <c r="GL72" s="38"/>
      <c r="GM72" s="38"/>
      <c r="GN72" s="38"/>
      <c r="GO72" s="38"/>
      <c r="GP72" s="38"/>
      <c r="GQ72" s="38"/>
      <c r="GR72" s="38"/>
      <c r="GS72" s="38"/>
      <c r="GT72" s="38"/>
      <c r="GU72" s="38"/>
      <c r="GV72" s="38"/>
      <c r="GW72" s="38"/>
      <c r="GX72" s="38"/>
      <c r="GY72" s="38"/>
      <c r="GZ72" s="38"/>
      <c r="HA72" s="38"/>
      <c r="HB72" s="38"/>
      <c r="HC72" s="38"/>
      <c r="HD72" s="38"/>
      <c r="HE72" s="38"/>
      <c r="HF72" s="38"/>
      <c r="HG72" s="38"/>
      <c r="HH72" s="38"/>
      <c r="HI72" s="38"/>
      <c r="HJ72" s="38"/>
      <c r="HK72" s="38"/>
      <c r="HL72" s="38"/>
      <c r="HM72" s="38"/>
      <c r="HN72" s="38"/>
      <c r="HO72" s="38"/>
      <c r="HP72" s="38"/>
      <c r="HQ72" s="38"/>
      <c r="HR72" s="38"/>
      <c r="HS72" s="38"/>
      <c r="HT72" s="38"/>
      <c r="HU72" s="38"/>
      <c r="HV72" s="38"/>
      <c r="HW72" s="38"/>
    </row>
    <row r="73" spans="2:231" ht="15.75" customHeight="1">
      <c r="B73" s="8"/>
      <c r="C73" s="8"/>
      <c r="D73" s="5"/>
      <c r="E73" s="6"/>
      <c r="F73" s="6"/>
      <c r="G73" s="7"/>
      <c r="H73" s="108"/>
      <c r="I73" s="6"/>
      <c r="J73" s="6"/>
      <c r="K73" s="7"/>
      <c r="L73" s="7"/>
    </row>
    <row r="74" spans="2:231" ht="15.75" customHeight="1">
      <c r="B74" s="8"/>
      <c r="C74" s="8"/>
      <c r="D74" s="5"/>
      <c r="E74" s="6"/>
      <c r="F74" s="6"/>
      <c r="G74" s="7"/>
      <c r="H74" s="108"/>
      <c r="I74" s="6"/>
      <c r="J74" s="6"/>
      <c r="K74" s="7"/>
      <c r="L74" s="7"/>
    </row>
    <row r="75" spans="2:231" ht="15.75" customHeight="1">
      <c r="B75" s="2"/>
      <c r="C75" s="2"/>
      <c r="D75" s="2"/>
      <c r="E75" s="2"/>
      <c r="F75" s="2"/>
      <c r="G75" s="7"/>
      <c r="H75" s="108"/>
      <c r="I75" s="2"/>
      <c r="J75" s="2"/>
      <c r="K75" s="2"/>
      <c r="L75" s="2"/>
    </row>
    <row r="76" spans="2:231" ht="15.75" customHeight="1">
      <c r="B76" s="2"/>
      <c r="C76" s="2"/>
      <c r="D76" s="2"/>
      <c r="E76" s="2"/>
      <c r="F76" s="2"/>
      <c r="G76" s="7"/>
      <c r="H76" s="108"/>
      <c r="I76" s="2"/>
      <c r="J76" s="2"/>
      <c r="K76" s="2"/>
      <c r="L76" s="2"/>
    </row>
    <row r="77" spans="2:231" ht="15.75" customHeight="1">
      <c r="B77" s="2"/>
      <c r="C77" s="2"/>
      <c r="D77" s="2"/>
      <c r="E77" s="2"/>
      <c r="F77" s="2"/>
      <c r="G77" s="7"/>
      <c r="H77" s="108"/>
      <c r="I77" s="2"/>
      <c r="J77" s="2"/>
      <c r="K77" s="2"/>
      <c r="L77" s="2"/>
    </row>
    <row r="78" spans="2:231" ht="15.75" customHeight="1">
      <c r="B78" s="2"/>
      <c r="C78" s="2"/>
      <c r="D78" s="2"/>
      <c r="E78" s="2"/>
      <c r="F78" s="2"/>
      <c r="G78" s="2"/>
      <c r="H78" s="109"/>
      <c r="I78" s="2"/>
      <c r="J78" s="2"/>
      <c r="K78" s="2"/>
      <c r="L78" s="2"/>
    </row>
    <row r="79" spans="2:231" ht="15.75" customHeight="1">
      <c r="B79" s="2"/>
      <c r="C79" s="2"/>
      <c r="D79" s="2"/>
      <c r="E79" s="2"/>
      <c r="F79" s="2"/>
      <c r="G79" s="2"/>
      <c r="H79" s="109"/>
      <c r="I79" s="2"/>
      <c r="J79" s="2"/>
      <c r="K79" s="2"/>
      <c r="L79" s="2"/>
    </row>
  </sheetData>
  <mergeCells count="2">
    <mergeCell ref="A4:L4"/>
    <mergeCell ref="A5:L5"/>
  </mergeCells>
  <phoneticPr fontId="0"/>
  <hyperlinks>
    <hyperlink ref="K15" r:id="rId1"/>
    <hyperlink ref="K16" r:id="rId2"/>
    <hyperlink ref="D14" r:id="rId3" display="mailto:[mailto:murat.bayram@entekteknik.com]"/>
  </hyperlinks>
  <printOptions horizontalCentered="1"/>
  <pageMargins left="0.33" right="0.27" top="0.32" bottom="0.33" header="0.24" footer="0.196850393700787"/>
  <pageSetup paperSize="9" scale="81" orientation="portrait" horizontalDpi="4294967292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2012-03-16T07:44:29Z</cp:lastPrinted>
  <dcterms:created xsi:type="dcterms:W3CDTF">2000-06-29T05:08:18Z</dcterms:created>
  <dcterms:modified xsi:type="dcterms:W3CDTF">2012-07-26T13:01:49Z</dcterms:modified>
</cp:coreProperties>
</file>