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P22" i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<sst xmlns="http://schemas.openxmlformats.org/spreadsheetml/2006/main" count="99" uniqueCount="85">
  <si>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</si>
  <si>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</si>
  <si>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</si>
  <si>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</si>
  <si>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</si>
  <si>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</si>
  <si>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</si>
  <si>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</si>
  <si>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</si>
  <si>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</si>
  <si>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</si>
  <si>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</si>
  <si>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</si>
  <si>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</si>
  <si>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</si>
  <si>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</si>
  <si>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</si>
  <si>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</si>
  <si>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</si>
  <si>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</si>
  <si>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</si>
  <si>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</si>
  <si>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</si>
  <si>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</si>
  <si>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</si>
  <si>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</si>
  <si>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</si>
  <si>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</si>
  <si>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</si>
  <si>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</si>
  <si>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</si>
  <si>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</si>
  <si>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</si>
  <si>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</si>
  <si>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</si>
  <si>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</si>
  <si>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</si>
  <si>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</si>
  <si>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</si>
  <si>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</si>
  <si>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</si>
  <si>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</si>
  <si>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</si>
  <si>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</si>
  <si>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</si>
  <si>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</si>
  <si>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</si>
  <si>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</si>
  <si>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</si>
  <si>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</si>
  <si>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</si>
  <si>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</si>
  <si>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</si>
  <si>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</si>
  <si>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</si>
  <si>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</si>
  <si>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</si>
  <si>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</si>
  <si>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</si>
  <si>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</si>
  <si>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</si>
  <si>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</si>
  <si>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</si>
  <si>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</si>
  <si>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</si>
  <si>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</si>
  <si>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</si>
  <si>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</si>
  <si>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</si>
  <si>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</si>
  <si>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Q2012RH271</t>
  </si>
  <si>
    <t>Secif</t>
  </si>
  <si>
    <t>Italy</t>
  </si>
  <si>
    <t>Katia</t>
  </si>
  <si>
    <t>HEP positioner</t>
  </si>
  <si>
    <t>Air suplly: 450 to 500 Kpas</t>
  </si>
  <si>
    <t>Input: 4-20mA</t>
  </si>
  <si>
    <t>Actuator : direct action</t>
  </si>
  <si>
    <t>Air connection: 1/4 NPT</t>
  </si>
  <si>
    <t>Electrical connection: 1/2 NPT</t>
  </si>
  <si>
    <t>Positioner: direct action</t>
  </si>
  <si>
    <t xml:space="preserve"> HEP15-15BLDNASD-XX-X</t>
  </si>
  <si>
    <t>6</t>
  </si>
  <si>
    <t>80VCL500-10000</t>
  </si>
  <si>
    <t>VCL5001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</si>
</sst>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.6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41103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81</v>
      </c>
      <c r="E22" s="102" t="s">
        <v>74</v>
      </c>
      <c r="G22" s="110">
        <v>1</v>
      </c>
      <c r="H22" s="107">
        <v>898</v>
      </c>
      <c r="I22" s="50"/>
      <c r="J22" s="50">
        <f>G22*H22</f>
        <v>898</v>
      </c>
      <c r="K22" s="79" t="s">
        <v>82</v>
      </c>
      <c r="L22" s="108">
        <f>157+10</f>
        <v>167</v>
      </c>
      <c r="M22" s="17">
        <v>0.26900000000000002</v>
      </c>
      <c r="N22" s="113">
        <f>L22*M22*1000/100</f>
        <v>449.23</v>
      </c>
      <c r="O22" s="114">
        <v>0.5</v>
      </c>
      <c r="P22" s="17">
        <f>N22/(1-O22)</f>
        <v>898.46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80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C30" s="100"/>
      <c r="E30" s="104"/>
      <c r="H30" s="107"/>
      <c r="I30" s="94"/>
      <c r="J30" s="94"/>
      <c r="K30" s="94"/>
    </row>
    <row r="31" spans="1:16" s="95" customFormat="1" ht="15.75" customHeight="1">
      <c r="B31" s="100">
        <v>2</v>
      </c>
      <c r="C31" s="100"/>
      <c r="D31" s="105" t="s">
        <v>83</v>
      </c>
      <c r="E31" s="105" t="s">
        <v>84</v>
      </c>
      <c r="G31" s="95">
        <v>1</v>
      </c>
      <c r="H31" s="107">
        <v>562</v>
      </c>
      <c r="I31" s="94"/>
      <c r="J31" s="50">
        <f>G31*H31</f>
        <v>562</v>
      </c>
      <c r="K31" s="79" t="s">
        <v>82</v>
      </c>
      <c r="L31" s="95">
        <v>62.4</v>
      </c>
      <c r="M31" s="17">
        <v>0.45</v>
      </c>
      <c r="N31" s="113">
        <f>L31*M31*1000/100</f>
        <v>280.8</v>
      </c>
      <c r="O31" s="114">
        <v>0.5</v>
      </c>
      <c r="P31" s="17">
        <f>N31/(1-O31)</f>
        <v>561.6</v>
      </c>
    </row>
    <row r="32" spans="1:16" s="95" customFormat="1" ht="15.75" customHeight="1">
      <c r="B32" s="100"/>
      <c r="C32" s="100"/>
      <c r="D32" s="105"/>
      <c r="E32" s="104"/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1460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1460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1460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2012-07-13T10:16:25Z</dcterms:modified>
</cp:coreProperties>
</file>