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QUOTE!$D$21</definedName>
    <definedName name="_xlnm.Print_Area" localSheetId="0">QUOTE!$A$1:$K$58</definedName>
  </definedNames>
  <calcPr calcId="145621"/>
</workbook>
</file>

<file path=xl/calcChain.xml><?xml version="1.0" encoding="utf-8"?>
<calcChain xmlns="http://schemas.openxmlformats.org/spreadsheetml/2006/main">
  <c r="J25" i="1" l="1"/>
  <c r="J23" i="1"/>
  <c r="M25" i="1"/>
  <c r="O25" i="1" s="1"/>
  <c r="M23" i="1"/>
  <c r="O23" i="1" s="1"/>
  <c r="O21" i="1"/>
  <c r="M21" i="1"/>
  <c r="J21" i="1" l="1"/>
  <c r="J28" i="1" s="1"/>
  <c r="J32" i="1" s="1"/>
  <c r="J34" i="1" s="1"/>
</calcChain>
</file>

<file path=xl/sharedStrings.xml><?xml version="1.0" encoding="utf-8"?>
<sst xmlns="http://schemas.openxmlformats.org/spreadsheetml/2006/main" count="91" uniqueCount="75">
  <si>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</si>
  <si>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</si>
  <si>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</si>
  <si>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</si>
  <si>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</si>
  <si>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</si>
  <si>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</si>
  <si>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</si>
  <si>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</si>
  <si>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</si>
  <si>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</si>
  <si>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</si>
  <si>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</si>
  <si>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</si>
  <si>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</si>
  <si>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</si>
  <si>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</si>
  <si>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</si>
  <si>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</si>
  <si>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</si>
  <si>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</si>
  <si>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</si>
  <si>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</si>
  <si>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</si>
  <si>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</si>
  <si>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</si>
  <si>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</si>
  <si>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</si>
  <si>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</si>
  <si>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</si>
  <si>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</si>
  <si>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</si>
  <si>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</si>
  <si>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</si>
  <si>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</si>
  <si>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</si>
  <si>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</si>
  <si>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</si>
  <si>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</si>
  <si>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</si>
  <si>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</si>
  <si>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</si>
  <si>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</si>
  <si>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</si>
  <si>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</si>
  <si>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</si>
  <si>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</si>
  <si>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</si>
  <si>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</si>
  <si>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</si>
  <si>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</si>
  <si>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</si>
  <si>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</si>
  <si>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</si>
  <si>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</si>
  <si>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AZBIL EUROPE N.V.</t>
  </si>
  <si>
    <t>http://eu.azbil.com</t>
  </si>
  <si>
    <t>On behalf of Azbil Europe N.V.</t>
  </si>
  <si>
    <t>Regis Houllier</t>
  </si>
  <si>
    <t>regis.houllier@airlitec.com</t>
  </si>
  <si>
    <t>6</t>
  </si>
  <si>
    <t>Beta Instruments ApS</t>
  </si>
  <si>
    <t>Jorgen Harsto</t>
  </si>
  <si>
    <t>Phone: +45 70 21 03 30</t>
  </si>
  <si>
    <t>Fax:     +45 70 21 03 40</t>
  </si>
  <si>
    <t>E-mail: jha@betainstruments.dk</t>
  </si>
  <si>
    <t>Homepage: www.betainstruments.dk</t>
  </si>
  <si>
    <t>30 days from invoice date</t>
  </si>
  <si>
    <t>Q2012RH243</t>
  </si>
  <si>
    <t>C40A5G1AS03100</t>
  </si>
  <si>
    <t>C40B5G4AS09100</t>
  </si>
  <si>
    <t>C40A5G0AS05000</t>
  </si>
  <si>
    <t>SDC40A</t>
  </si>
  <si>
    <t>SDC40B</t>
  </si>
  <si>
    <t>FCA Melsele Belgium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</si>
</sst>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72" formatCode="_-* #,##0.00\ [$€-40C]_-;\-* #,##0.00\ [$€-40C]_-;_-* &quot;-&quot;??\ [$€-40C]_-;_-@_-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9" fontId="6" fillId="0" borderId="0" xfId="0" applyNumberFormat="1" applyFont="1" applyAlignment="1">
      <alignment vertical="center"/>
    </xf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1" applyFont="1" applyAlignment="1" applyProtection="1"/>
    <xf numFmtId="40" fontId="6" fillId="0" borderId="0" xfId="2" applyFont="1" applyAlignment="1">
      <alignment vertical="center"/>
    </xf>
    <xf numFmtId="0" fontId="9" fillId="0" borderId="0" xfId="0" applyNumberFormat="1" applyFont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0" fontId="13" fillId="0" borderId="0" xfId="0" applyFont="1"/>
    <xf numFmtId="0" fontId="6" fillId="0" borderId="0" xfId="0" applyFont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172" fontId="6" fillId="0" borderId="0" xfId="3" applyNumberFormat="1" applyFont="1" applyAlignment="1">
      <alignment vertical="center"/>
    </xf>
  </cellXfs>
  <cellStyles count="4">
    <cellStyle name="Lien hypertexte" xfId="1" builtinId="8"/>
    <cellStyle name="Milliers" xfId="2" builtinId="3"/>
    <cellStyle name="Monétaire" xfId="3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ha@betainstruments.dk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betainstruments.d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5"/>
  <sheetViews>
    <sheetView tabSelected="1" zoomScaleNormal="100" workbookViewId="0">
      <selection activeCell="J43" sqref="J4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14" width="9" style="84" customWidth="1"/>
    <col min="15" max="15" width="11.5" style="84" customWidth="1"/>
    <col min="16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99" t="s">
        <v>24</v>
      </c>
      <c r="B4" s="99"/>
      <c r="C4" s="99"/>
      <c r="D4" s="99"/>
      <c r="E4" s="99"/>
      <c r="F4" s="99"/>
      <c r="G4" s="99"/>
      <c r="H4" s="99"/>
      <c r="I4" s="99"/>
      <c r="J4" s="99"/>
      <c r="K4" s="99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00" t="s">
        <v>25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97" t="s">
        <v>61</v>
      </c>
      <c r="E7" s="17"/>
      <c r="F7" s="85"/>
      <c r="G7" s="21"/>
      <c r="H7" s="33" t="s">
        <v>1</v>
      </c>
      <c r="I7" s="17"/>
      <c r="J7" s="77">
        <v>41086</v>
      </c>
      <c r="K7" s="21"/>
    </row>
    <row r="8" spans="1:230" ht="15.75" customHeight="1">
      <c r="A8" s="17"/>
      <c r="B8" s="21"/>
      <c r="C8" s="21"/>
      <c r="D8" s="87" t="s">
        <v>62</v>
      </c>
      <c r="E8" s="17"/>
      <c r="F8" s="84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87" t="s">
        <v>63</v>
      </c>
      <c r="E9" s="17"/>
      <c r="F9" s="84"/>
      <c r="G9" s="33"/>
      <c r="H9" s="17"/>
      <c r="J9" s="17"/>
      <c r="K9" s="21"/>
    </row>
    <row r="10" spans="1:230" ht="15.75" customHeight="1">
      <c r="A10" s="17"/>
      <c r="B10" s="21"/>
      <c r="C10" s="21"/>
      <c r="D10" s="87" t="s">
        <v>64</v>
      </c>
      <c r="E10" s="87"/>
      <c r="G10" s="21"/>
      <c r="H10" s="20" t="s">
        <v>16</v>
      </c>
      <c r="J10" s="17"/>
      <c r="K10" s="35"/>
    </row>
    <row r="11" spans="1:230" ht="15.75" customHeight="1">
      <c r="A11" s="17"/>
      <c r="B11" s="81" t="s">
        <v>27</v>
      </c>
      <c r="C11" s="21"/>
      <c r="D11" s="92" t="s">
        <v>65</v>
      </c>
      <c r="E11" s="17"/>
      <c r="F11" s="84"/>
      <c r="G11" s="17"/>
      <c r="H11" s="20" t="s">
        <v>17</v>
      </c>
      <c r="I11" s="20"/>
      <c r="J11" s="34" t="s">
        <v>68</v>
      </c>
      <c r="K11" s="21"/>
    </row>
    <row r="12" spans="1:230" ht="15.75" customHeight="1">
      <c r="A12" s="17"/>
      <c r="B12" s="81" t="s">
        <v>30</v>
      </c>
      <c r="C12" s="21"/>
      <c r="D12" s="92" t="s">
        <v>66</v>
      </c>
      <c r="E12" s="17"/>
      <c r="F12" s="84"/>
      <c r="G12" s="17"/>
      <c r="H12" s="20" t="s">
        <v>6</v>
      </c>
      <c r="I12" s="21"/>
      <c r="J12" s="21" t="s">
        <v>54</v>
      </c>
      <c r="K12" s="21"/>
    </row>
    <row r="13" spans="1:230" ht="15.75" customHeight="1">
      <c r="A13" s="17"/>
      <c r="B13" s="81" t="s">
        <v>29</v>
      </c>
      <c r="C13" s="21"/>
      <c r="D13" s="92"/>
      <c r="E13" s="17"/>
      <c r="F13" s="84"/>
      <c r="G13" s="17"/>
      <c r="H13" s="20" t="s">
        <v>52</v>
      </c>
      <c r="I13" s="21"/>
      <c r="J13" s="82" t="s">
        <v>48</v>
      </c>
      <c r="K13" s="21"/>
    </row>
    <row r="14" spans="1:230" ht="15.75" customHeight="1">
      <c r="A14" s="17"/>
      <c r="B14" s="81" t="s">
        <v>47</v>
      </c>
      <c r="C14" s="17"/>
      <c r="D14" s="92"/>
      <c r="E14" s="17"/>
      <c r="F14" s="84"/>
      <c r="G14" s="17"/>
      <c r="H14" s="20" t="s">
        <v>29</v>
      </c>
      <c r="J14" s="86" t="s">
        <v>53</v>
      </c>
      <c r="K14" s="21"/>
    </row>
    <row r="15" spans="1:230" ht="15.75" customHeight="1">
      <c r="A15" s="17"/>
      <c r="B15" s="83" t="s">
        <v>49</v>
      </c>
      <c r="C15" s="17"/>
      <c r="D15" s="92"/>
      <c r="E15" s="17"/>
      <c r="F15" s="84"/>
      <c r="G15" s="17"/>
      <c r="H15" s="20" t="s">
        <v>47</v>
      </c>
      <c r="J15" s="89" t="s">
        <v>59</v>
      </c>
      <c r="K15" s="21"/>
    </row>
    <row r="16" spans="1:230" ht="15.75" customHeight="1">
      <c r="A16" s="17"/>
      <c r="B16" s="83"/>
      <c r="C16" s="17"/>
      <c r="D16" s="36"/>
      <c r="E16" s="17"/>
      <c r="F16" s="84"/>
      <c r="G16" s="17"/>
      <c r="H16" s="20" t="s">
        <v>49</v>
      </c>
      <c r="I16" s="21"/>
      <c r="J16" s="90" t="s">
        <v>56</v>
      </c>
      <c r="K16" s="21"/>
    </row>
    <row r="17" spans="1:230" ht="15.75" customHeight="1">
      <c r="A17" s="17"/>
      <c r="B17" s="83"/>
      <c r="C17" s="17"/>
      <c r="E17" s="21"/>
      <c r="F17" s="21"/>
      <c r="G17" s="17"/>
      <c r="H17" s="17"/>
      <c r="I17" s="21"/>
      <c r="J17" s="8"/>
      <c r="K17" s="21"/>
    </row>
    <row r="18" spans="1:230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230" ht="15.75" customHeight="1">
      <c r="A19" s="17"/>
      <c r="B19" s="39" t="s">
        <v>0</v>
      </c>
      <c r="C19" s="39"/>
      <c r="D19" s="30" t="s">
        <v>0</v>
      </c>
      <c r="E19" s="40"/>
      <c r="F19" s="39"/>
      <c r="G19" s="95"/>
      <c r="H19" s="49" t="s">
        <v>3</v>
      </c>
      <c r="I19" s="50"/>
      <c r="J19" s="50" t="s">
        <v>3</v>
      </c>
      <c r="K19" s="41" t="s">
        <v>18</v>
      </c>
    </row>
    <row r="20" spans="1:230" ht="15" customHeight="1">
      <c r="A20" s="17"/>
      <c r="B20" s="39"/>
      <c r="C20" s="39"/>
      <c r="D20" s="30"/>
      <c r="E20" s="40"/>
      <c r="F20" s="39"/>
      <c r="G20" s="95"/>
      <c r="H20" s="49"/>
      <c r="I20" s="50"/>
      <c r="J20" s="50"/>
      <c r="K20" s="12"/>
    </row>
    <row r="21" spans="1:230" s="17" customFormat="1" ht="15.75" customHeight="1">
      <c r="B21" s="12">
        <v>1</v>
      </c>
      <c r="C21" s="11"/>
      <c r="D21" s="17" t="s">
        <v>69</v>
      </c>
      <c r="E21" s="17" t="s">
        <v>72</v>
      </c>
      <c r="G21" s="94">
        <v>1</v>
      </c>
      <c r="H21" s="51">
        <v>1059</v>
      </c>
      <c r="I21" s="50"/>
      <c r="J21" s="50">
        <f>G21*H21</f>
        <v>1059</v>
      </c>
      <c r="K21" s="79" t="s">
        <v>60</v>
      </c>
      <c r="L21" s="40">
        <v>481.24</v>
      </c>
      <c r="M21" s="40">
        <f>L21*1.1</f>
        <v>529.36400000000003</v>
      </c>
      <c r="N21" s="93">
        <v>0.5</v>
      </c>
      <c r="O21" s="101">
        <f>M21/(1-N21)</f>
        <v>1058.7280000000001</v>
      </c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</row>
    <row r="22" spans="1:230" s="17" customFormat="1" ht="15.75" customHeight="1">
      <c r="B22" s="12"/>
      <c r="C22" s="11"/>
      <c r="G22" s="94"/>
      <c r="H22" s="51"/>
      <c r="I22" s="50"/>
      <c r="J22" s="50"/>
      <c r="K22" s="79"/>
      <c r="L22" s="40"/>
      <c r="M22" s="40"/>
      <c r="N22" s="93"/>
      <c r="O22" s="88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40"/>
      <c r="EY22" s="40"/>
      <c r="EZ22" s="40"/>
      <c r="FA22" s="40"/>
      <c r="FB22" s="40"/>
      <c r="FC22" s="40"/>
      <c r="FD22" s="40"/>
      <c r="FE22" s="40"/>
      <c r="FF22" s="40"/>
      <c r="FG22" s="40"/>
      <c r="FH22" s="40"/>
      <c r="FI22" s="40"/>
      <c r="FJ22" s="40"/>
      <c r="FK22" s="40"/>
      <c r="FL22" s="40"/>
      <c r="FM22" s="40"/>
      <c r="FN22" s="40"/>
      <c r="FO22" s="40"/>
      <c r="FP22" s="40"/>
      <c r="FQ22" s="40"/>
      <c r="FR22" s="40"/>
      <c r="FS22" s="40"/>
      <c r="FT22" s="40"/>
      <c r="FU22" s="40"/>
      <c r="FV22" s="40"/>
      <c r="FW22" s="40"/>
      <c r="FX22" s="40"/>
      <c r="FY22" s="40"/>
      <c r="FZ22" s="40"/>
      <c r="GA22" s="40"/>
      <c r="GB22" s="40"/>
      <c r="GC22" s="40"/>
      <c r="GD22" s="40"/>
      <c r="GE22" s="40"/>
      <c r="GF22" s="40"/>
      <c r="GG22" s="40"/>
      <c r="GH22" s="40"/>
      <c r="GI22" s="40"/>
      <c r="GJ22" s="40"/>
      <c r="GK22" s="40"/>
      <c r="GL22" s="40"/>
      <c r="GM22" s="40"/>
      <c r="GN22" s="40"/>
      <c r="GO22" s="40"/>
      <c r="GP22" s="40"/>
      <c r="GQ22" s="40"/>
      <c r="GR22" s="40"/>
      <c r="GS22" s="40"/>
      <c r="GT22" s="40"/>
      <c r="GU22" s="40"/>
      <c r="GV22" s="40"/>
      <c r="GW22" s="40"/>
      <c r="GX22" s="40"/>
      <c r="GY22" s="40"/>
      <c r="GZ22" s="40"/>
      <c r="HA22" s="40"/>
      <c r="HB22" s="40"/>
      <c r="HC22" s="40"/>
      <c r="HD22" s="40"/>
      <c r="HE22" s="40"/>
      <c r="HF22" s="40"/>
      <c r="HG22" s="40"/>
      <c r="HH22" s="40"/>
      <c r="HI22" s="40"/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0"/>
      <c r="HU22" s="40"/>
      <c r="HV22" s="40"/>
    </row>
    <row r="23" spans="1:230" s="17" customFormat="1" ht="15.75" customHeight="1">
      <c r="B23" s="12">
        <v>2</v>
      </c>
      <c r="C23" s="11"/>
      <c r="D23" s="17" t="s">
        <v>70</v>
      </c>
      <c r="E23" s="17" t="s">
        <v>73</v>
      </c>
      <c r="G23" s="94">
        <v>1</v>
      </c>
      <c r="H23" s="51">
        <v>1407</v>
      </c>
      <c r="I23" s="50"/>
      <c r="J23" s="50">
        <f>G23*H23</f>
        <v>1407</v>
      </c>
      <c r="K23" s="79" t="s">
        <v>60</v>
      </c>
      <c r="L23" s="40">
        <v>639.64</v>
      </c>
      <c r="M23" s="40">
        <f>L23*1.1</f>
        <v>703.60400000000004</v>
      </c>
      <c r="N23" s="93">
        <v>0.5</v>
      </c>
      <c r="O23" s="101">
        <f>M23/(1-N23)</f>
        <v>1407.2080000000001</v>
      </c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  <c r="FO23" s="40"/>
      <c r="FP23" s="40"/>
      <c r="FQ23" s="40"/>
      <c r="FR23" s="40"/>
      <c r="FS23" s="40"/>
      <c r="FT23" s="40"/>
      <c r="FU23" s="40"/>
      <c r="FV23" s="40"/>
      <c r="FW23" s="40"/>
      <c r="FX23" s="40"/>
      <c r="FY23" s="40"/>
      <c r="FZ23" s="40"/>
      <c r="GA23" s="40"/>
      <c r="GB23" s="40"/>
      <c r="GC23" s="40"/>
      <c r="GD23" s="40"/>
      <c r="GE23" s="40"/>
      <c r="GF23" s="40"/>
      <c r="GG23" s="40"/>
      <c r="GH23" s="40"/>
      <c r="GI23" s="40"/>
      <c r="GJ23" s="40"/>
      <c r="GK23" s="40"/>
      <c r="GL23" s="40"/>
      <c r="GM23" s="40"/>
      <c r="GN23" s="40"/>
      <c r="GO23" s="40"/>
      <c r="GP23" s="40"/>
      <c r="GQ23" s="40"/>
      <c r="GR23" s="40"/>
      <c r="GS23" s="40"/>
      <c r="GT23" s="40"/>
      <c r="GU23" s="40"/>
      <c r="GV23" s="40"/>
      <c r="GW23" s="40"/>
      <c r="GX23" s="40"/>
      <c r="GY23" s="40"/>
      <c r="GZ23" s="40"/>
      <c r="HA23" s="40"/>
      <c r="HB23" s="40"/>
      <c r="HC23" s="40"/>
      <c r="HD23" s="40"/>
      <c r="HE23" s="40"/>
      <c r="HF23" s="40"/>
      <c r="HG23" s="40"/>
      <c r="HH23" s="40"/>
      <c r="HI23" s="40"/>
      <c r="HJ23" s="40"/>
      <c r="HK23" s="40"/>
      <c r="HL23" s="40"/>
      <c r="HM23" s="40"/>
      <c r="HN23" s="40"/>
      <c r="HO23" s="40"/>
      <c r="HP23" s="40"/>
      <c r="HQ23" s="40"/>
      <c r="HR23" s="40"/>
      <c r="HS23" s="40"/>
      <c r="HT23" s="40"/>
      <c r="HU23" s="40"/>
      <c r="HV23" s="40"/>
    </row>
    <row r="24" spans="1:230" s="17" customFormat="1" ht="15.75" customHeight="1">
      <c r="B24" s="12"/>
      <c r="C24" s="11"/>
      <c r="G24" s="94"/>
      <c r="H24" s="51"/>
      <c r="I24" s="50"/>
      <c r="J24" s="50"/>
      <c r="K24" s="79"/>
      <c r="L24" s="98"/>
      <c r="M24" s="40"/>
      <c r="N24" s="93"/>
      <c r="O24" s="88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  <c r="FK24" s="40"/>
      <c r="FL24" s="40"/>
      <c r="FM24" s="40"/>
      <c r="FN24" s="40"/>
      <c r="FO24" s="40"/>
      <c r="FP24" s="40"/>
      <c r="FQ24" s="40"/>
      <c r="FR24" s="40"/>
      <c r="FS24" s="40"/>
      <c r="FT24" s="40"/>
      <c r="FU24" s="40"/>
      <c r="FV24" s="40"/>
      <c r="FW24" s="40"/>
      <c r="FX24" s="40"/>
      <c r="FY24" s="40"/>
      <c r="FZ24" s="40"/>
      <c r="GA24" s="40"/>
      <c r="GB24" s="40"/>
      <c r="GC24" s="40"/>
      <c r="GD24" s="40"/>
      <c r="GE24" s="40"/>
      <c r="GF24" s="40"/>
      <c r="GG24" s="40"/>
      <c r="GH24" s="40"/>
      <c r="GI24" s="40"/>
      <c r="GJ24" s="40"/>
      <c r="GK24" s="40"/>
      <c r="GL24" s="40"/>
      <c r="GM24" s="40"/>
      <c r="GN24" s="40"/>
      <c r="GO24" s="40"/>
      <c r="GP24" s="40"/>
      <c r="GQ24" s="40"/>
      <c r="GR24" s="40"/>
      <c r="GS24" s="40"/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</row>
    <row r="25" spans="1:230" s="17" customFormat="1" ht="15.75" customHeight="1">
      <c r="B25" s="12">
        <v>3</v>
      </c>
      <c r="C25" s="11"/>
      <c r="D25" s="17" t="s">
        <v>71</v>
      </c>
      <c r="E25" s="17" t="s">
        <v>72</v>
      </c>
      <c r="G25" s="94">
        <v>1</v>
      </c>
      <c r="H25" s="51">
        <v>941</v>
      </c>
      <c r="I25" s="50"/>
      <c r="J25" s="50">
        <f>G25*H25</f>
        <v>941</v>
      </c>
      <c r="K25" s="79" t="s">
        <v>60</v>
      </c>
      <c r="L25" s="98">
        <v>427.81</v>
      </c>
      <c r="M25" s="40">
        <f>L25*1.1</f>
        <v>470.59100000000007</v>
      </c>
      <c r="N25" s="93">
        <v>0.5</v>
      </c>
      <c r="O25" s="101">
        <f>M25/(1-N25)</f>
        <v>941.18200000000013</v>
      </c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</row>
    <row r="26" spans="1:230" s="17" customFormat="1" ht="15.75" customHeight="1">
      <c r="B26" s="12"/>
      <c r="C26" s="11"/>
      <c r="G26" s="94"/>
      <c r="H26" s="51"/>
      <c r="I26" s="50"/>
      <c r="J26" s="50"/>
      <c r="K26" s="79"/>
      <c r="L26" s="98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/>
      <c r="GG26" s="40"/>
      <c r="GH26" s="40"/>
      <c r="GI26" s="40"/>
      <c r="GJ26" s="40"/>
      <c r="GK26" s="40"/>
      <c r="GL26" s="40"/>
      <c r="GM26" s="40"/>
      <c r="GN26" s="40"/>
      <c r="GO26" s="40"/>
      <c r="GP26" s="40"/>
      <c r="GQ26" s="40"/>
      <c r="GR26" s="40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</row>
    <row r="27" spans="1:230" ht="15.75" customHeight="1" thickBot="1">
      <c r="A27" s="17"/>
      <c r="B27" s="61"/>
      <c r="C27" s="62"/>
      <c r="D27" s="63"/>
      <c r="E27" s="64"/>
      <c r="F27" s="65"/>
      <c r="G27" s="96"/>
      <c r="H27" s="66"/>
      <c r="I27" s="67"/>
      <c r="J27" s="67"/>
      <c r="K27" s="80"/>
      <c r="L27" s="40"/>
    </row>
    <row r="28" spans="1:230" ht="15.75" customHeight="1">
      <c r="A28" s="17"/>
      <c r="B28" s="11"/>
      <c r="C28" s="11"/>
      <c r="D28" s="12"/>
      <c r="E28" s="21"/>
      <c r="F28" s="11"/>
      <c r="G28" s="33" t="s">
        <v>26</v>
      </c>
      <c r="H28" s="51" t="s">
        <v>4</v>
      </c>
      <c r="I28" s="50"/>
      <c r="J28" s="50">
        <f>SUM(J21:J27)</f>
        <v>3407</v>
      </c>
      <c r="K28" s="60"/>
      <c r="L28" s="40"/>
    </row>
    <row r="29" spans="1:230" ht="15.75" customHeight="1">
      <c r="A29" s="17"/>
      <c r="B29" s="11"/>
      <c r="C29" s="11"/>
      <c r="D29" s="12"/>
      <c r="E29" s="44"/>
      <c r="F29" s="42"/>
      <c r="G29" s="43" t="s">
        <v>19</v>
      </c>
      <c r="H29" s="52" t="s">
        <v>4</v>
      </c>
      <c r="I29" s="53"/>
      <c r="J29" s="53">
        <v>0</v>
      </c>
      <c r="K29" s="58"/>
      <c r="L29" s="40"/>
    </row>
    <row r="30" spans="1:230" ht="15.75" customHeight="1">
      <c r="A30" s="17"/>
      <c r="B30" s="11"/>
      <c r="C30" s="11"/>
      <c r="D30" s="12"/>
      <c r="E30" s="45"/>
      <c r="F30" s="46"/>
      <c r="G30" s="57" t="s">
        <v>2</v>
      </c>
      <c r="H30" s="54" t="s">
        <v>4</v>
      </c>
      <c r="I30" s="55"/>
      <c r="J30" s="55">
        <v>0</v>
      </c>
      <c r="K30" s="59"/>
      <c r="L30" s="40"/>
    </row>
    <row r="31" spans="1:230" ht="15.75" customHeight="1" thickBot="1">
      <c r="A31" s="17"/>
      <c r="B31" s="62"/>
      <c r="C31" s="62"/>
      <c r="D31" s="61"/>
      <c r="E31" s="70"/>
      <c r="F31" s="71"/>
      <c r="G31" s="72" t="s">
        <v>20</v>
      </c>
      <c r="H31" s="73" t="s">
        <v>4</v>
      </c>
      <c r="I31" s="74"/>
      <c r="J31" s="74"/>
      <c r="K31" s="75"/>
      <c r="L31" s="40"/>
    </row>
    <row r="32" spans="1:230" ht="15.75" customHeight="1">
      <c r="A32" s="17"/>
      <c r="B32" s="11"/>
      <c r="C32" s="11"/>
      <c r="D32" s="12"/>
      <c r="E32" s="21"/>
      <c r="F32" s="11"/>
      <c r="G32" s="31" t="s">
        <v>35</v>
      </c>
      <c r="H32" s="51" t="s">
        <v>4</v>
      </c>
      <c r="I32" s="50"/>
      <c r="J32" s="50">
        <f>SUM(J28:J31)</f>
        <v>3407</v>
      </c>
      <c r="K32" s="60"/>
      <c r="L32" s="40"/>
    </row>
    <row r="33" spans="1:230" ht="15.75" customHeight="1" thickBot="1">
      <c r="A33" s="17"/>
      <c r="B33" s="62"/>
      <c r="C33" s="62"/>
      <c r="D33" s="61"/>
      <c r="E33" s="64"/>
      <c r="F33" s="62"/>
      <c r="G33" s="68" t="s">
        <v>34</v>
      </c>
      <c r="H33" s="66" t="s">
        <v>4</v>
      </c>
      <c r="I33" s="67"/>
      <c r="J33" s="67"/>
      <c r="K33" s="69"/>
      <c r="L33" s="40"/>
    </row>
    <row r="34" spans="1:230" ht="15.75" customHeight="1">
      <c r="A34" s="17"/>
      <c r="B34" s="11"/>
      <c r="C34" s="11"/>
      <c r="D34" s="12"/>
      <c r="E34" s="17"/>
      <c r="F34" s="11"/>
      <c r="G34" s="56" t="s">
        <v>26</v>
      </c>
      <c r="H34" s="51" t="s">
        <v>4</v>
      </c>
      <c r="I34" s="50"/>
      <c r="J34" s="51">
        <f>SUM(J32:J33)</f>
        <v>3407</v>
      </c>
      <c r="K34" s="60"/>
      <c r="L34" s="40"/>
    </row>
    <row r="35" spans="1:230" ht="15.75" customHeight="1">
      <c r="A35" s="17"/>
      <c r="B35" s="11"/>
      <c r="C35" s="11"/>
      <c r="D35" s="12"/>
      <c r="E35" s="17"/>
      <c r="F35" s="11"/>
      <c r="G35" s="56"/>
      <c r="H35" s="51"/>
      <c r="I35" s="50"/>
      <c r="J35" s="51"/>
      <c r="K35" s="60"/>
      <c r="L35" s="40"/>
    </row>
    <row r="36" spans="1:230" s="17" customFormat="1" ht="15.75" customHeight="1">
      <c r="B36" s="27" t="s">
        <v>44</v>
      </c>
      <c r="C36" s="11"/>
      <c r="D36" s="12"/>
      <c r="E36" s="11"/>
      <c r="F36" s="11"/>
      <c r="G36" s="13"/>
      <c r="H36" s="14"/>
      <c r="I36" s="11"/>
      <c r="J36" s="15"/>
      <c r="K36" s="16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</row>
    <row r="37" spans="1:230" s="17" customFormat="1" ht="15.75" customHeight="1">
      <c r="B37" s="18" t="s">
        <v>7</v>
      </c>
      <c r="E37" s="11"/>
      <c r="F37" s="11"/>
      <c r="G37" s="13"/>
      <c r="H37" s="14"/>
      <c r="I37" s="11"/>
      <c r="J37" s="15"/>
      <c r="K37" s="16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</row>
    <row r="38" spans="1:230" s="17" customFormat="1" ht="15.75" customHeight="1">
      <c r="B38" s="18" t="s">
        <v>46</v>
      </c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33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32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1"/>
      <c r="C42" s="11"/>
      <c r="D42" s="18"/>
      <c r="E42" s="11"/>
      <c r="F42" s="11"/>
      <c r="G42" s="13"/>
      <c r="H42" s="19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C43" s="11"/>
      <c r="D43" s="76" t="s">
        <v>36</v>
      </c>
      <c r="E43" s="11"/>
      <c r="F43" s="11"/>
      <c r="G43" s="13"/>
      <c r="H43" s="14"/>
      <c r="I43" s="11"/>
      <c r="J43" s="78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1"/>
      <c r="C44" s="11"/>
      <c r="D44" s="56" t="s">
        <v>37</v>
      </c>
      <c r="E44" s="18" t="s">
        <v>74</v>
      </c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1"/>
      <c r="C45" s="11"/>
      <c r="D45" s="56"/>
      <c r="E45" s="18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D46" s="26" t="s">
        <v>38</v>
      </c>
      <c r="E46" s="91" t="s">
        <v>67</v>
      </c>
      <c r="K46" s="21"/>
      <c r="L46" s="84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D47" s="26" t="s">
        <v>39</v>
      </c>
      <c r="E47" s="17" t="s">
        <v>5</v>
      </c>
      <c r="K47" s="21"/>
      <c r="L47" s="84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D48" s="26" t="s">
        <v>40</v>
      </c>
      <c r="E48" s="22" t="s">
        <v>21</v>
      </c>
      <c r="K48" s="21"/>
      <c r="L48" s="84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D49" s="26" t="s">
        <v>41</v>
      </c>
      <c r="E49" s="23" t="s">
        <v>50</v>
      </c>
      <c r="K49" s="21"/>
      <c r="L49" s="84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42</v>
      </c>
      <c r="E50" s="17" t="s">
        <v>51</v>
      </c>
      <c r="L50" s="84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/>
      <c r="C51" s="11"/>
      <c r="D51" s="12" t="s">
        <v>43</v>
      </c>
      <c r="E51" s="11" t="s">
        <v>22</v>
      </c>
      <c r="F51" s="11"/>
      <c r="G51" s="13"/>
      <c r="H51" s="14"/>
      <c r="I51" s="11"/>
      <c r="J51" s="15"/>
      <c r="K51" s="16"/>
      <c r="L51" s="84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L52" s="84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 t="s">
        <v>45</v>
      </c>
      <c r="C53" s="11"/>
      <c r="D53" s="12"/>
      <c r="E53" s="11"/>
      <c r="F53" s="11"/>
      <c r="G53" s="13"/>
      <c r="H53" s="14"/>
      <c r="I53" s="11"/>
      <c r="J53" s="15"/>
      <c r="K53" s="16"/>
      <c r="L53" s="84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L54" s="84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L55" s="84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8"/>
      <c r="C56" s="8"/>
      <c r="D56" s="11"/>
      <c r="E56" s="11"/>
      <c r="F56" s="11"/>
      <c r="G56" s="24"/>
      <c r="H56" s="11"/>
      <c r="I56" s="11"/>
      <c r="J56" s="24"/>
      <c r="K56" s="25"/>
      <c r="L56" s="84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58</v>
      </c>
      <c r="C57" s="11"/>
      <c r="D57" s="11"/>
      <c r="E57" s="11"/>
      <c r="F57" s="11"/>
      <c r="G57" s="24"/>
      <c r="H57" s="11"/>
      <c r="I57" s="11"/>
      <c r="J57" s="24"/>
      <c r="K57" s="24"/>
      <c r="L57" s="84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 t="s">
        <v>57</v>
      </c>
      <c r="C58" s="8"/>
      <c r="D58" s="11"/>
      <c r="E58" s="11"/>
      <c r="F58" s="11"/>
      <c r="G58" s="24"/>
      <c r="H58" s="11"/>
      <c r="I58" s="11"/>
      <c r="J58" s="24"/>
      <c r="K58" s="24"/>
      <c r="L58" s="84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3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3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3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3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3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</sheetData>
  <mergeCells count="2">
    <mergeCell ref="A4:K4"/>
    <mergeCell ref="A5:K5"/>
  </mergeCells>
  <phoneticPr fontId="0"/>
  <hyperlinks>
    <hyperlink ref="J15" r:id="rId1"/>
    <hyperlink ref="J16" r:id="rId2"/>
    <hyperlink ref="D11" r:id="rId3" tooltip="blocked::mailto:jha@betainstruments.dk" display="mailto:jha@betainstruments.dk"/>
    <hyperlink ref="D12" r:id="rId4" tooltip="blocked::http://www.betainstruments.dk/" display="http://www.betainstruments.dk/"/>
  </hyperlinks>
  <printOptions horizontalCentered="1"/>
  <pageMargins left="0.33" right="0.27" top="0.32" bottom="0.33" header="0.24" footer="0.196850393700787"/>
  <pageSetup paperSize="9" scale="81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QUOTE</vt:lpstr>
      <vt:lpstr>QUOTE!OLE_LINK3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2012-06-12T16:27:30Z</cp:lastPrinted>
  <dcterms:created xsi:type="dcterms:W3CDTF">2000-06-29T05:08:18Z</dcterms:created>
  <dcterms:modified xsi:type="dcterms:W3CDTF">2012-06-26T15:57:51Z</dcterms:modified>
</cp:coreProperties>
</file>