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<sst xmlns="http://schemas.openxmlformats.org/spreadsheetml/2006/main" count="95" uniqueCount="82">
  <si>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</si>
  <si>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</si>
  <si>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</si>
  <si>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</si>
  <si>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</si>
  <si>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</si>
  <si>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</si>
  <si>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</si>
  <si>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</si>
  <si>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</si>
  <si>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</si>
  <si>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</si>
  <si>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</si>
  <si>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</si>
  <si>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</si>
  <si>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</si>
  <si>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</si>
  <si>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</si>
  <si>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</si>
  <si>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</si>
  <si>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</si>
  <si>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</si>
  <si>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</si>
  <si>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</si>
  <si>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</si>
  <si>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</si>
  <si>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</si>
  <si>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</si>
  <si>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</si>
  <si>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</si>
  <si>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</si>
  <si>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</si>
  <si>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</si>
  <si>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</si>
  <si>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</si>
  <si>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</si>
  <si>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</si>
  <si>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</si>
  <si>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</si>
  <si>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</si>
  <si>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</si>
  <si>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</si>
  <si>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</si>
  <si>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</si>
  <si>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</si>
  <si>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</si>
  <si>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</si>
  <si>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</si>
  <si>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</si>
  <si>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</si>
  <si>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</si>
  <si>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</si>
  <si>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</si>
  <si>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</si>
  <si>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</si>
  <si>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</si>
  <si>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</si>
  <si>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</si>
  <si>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</si>
  <si>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</si>
  <si>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</si>
  <si>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</si>
  <si>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</si>
  <si>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</si>
  <si>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</si>
  <si>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</si>
  <si>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6</t>
  </si>
  <si>
    <t>30 days from invoice date</t>
  </si>
  <si>
    <t>Output signal: 0,2 to 1Kgf/cm2</t>
  </si>
  <si>
    <t>Øivind Johannessen</t>
  </si>
  <si>
    <t>InstrumentTeam AS</t>
  </si>
  <si>
    <t>Ringeriksveien 175</t>
  </si>
  <si>
    <t>1339 Vøyenenga</t>
  </si>
  <si>
    <t>Phone +47 67 150 250  -  Fax +47 67 150 251</t>
  </si>
  <si>
    <t>Celluar +47 99 51 54 88</t>
  </si>
  <si>
    <t>Org. nr. 985415803</t>
  </si>
  <si>
    <t>www.instrumentteam.no</t>
  </si>
  <si>
    <t>Suppression : to be given at order level</t>
  </si>
  <si>
    <t>Input Range: 250-3250 MM h20 (be sure about this!)</t>
  </si>
  <si>
    <t>Corrosion resistant painting Y138A</t>
  </si>
  <si>
    <t>KDP22Y-1122A1-67 Y138A</t>
  </si>
  <si>
    <t>Q2012RH227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</si>
</sst>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C43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41080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70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71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72</v>
      </c>
      <c r="E11" s="17"/>
      <c r="F11" s="84"/>
      <c r="G11" s="17"/>
      <c r="H11" s="20" t="s">
        <v>17</v>
      </c>
      <c r="I11" s="20"/>
      <c r="J11" s="34" t="s">
        <v>81</v>
      </c>
      <c r="K11" s="21"/>
    </row>
    <row r="12" spans="1:230" ht="15.75" customHeight="1">
      <c r="A12" s="17"/>
      <c r="B12" s="81" t="s">
        <v>30</v>
      </c>
      <c r="C12" s="21"/>
      <c r="D12" s="87" t="s">
        <v>73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 t="s">
        <v>74</v>
      </c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87" t="s">
        <v>75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 t="s">
        <v>76</v>
      </c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80</v>
      </c>
      <c r="E21" s="17" t="s">
        <v>62</v>
      </c>
      <c r="G21" s="93">
        <v>1</v>
      </c>
      <c r="H21" s="51">
        <v>3720</v>
      </c>
      <c r="I21" s="50"/>
      <c r="J21" s="50">
        <f>G21*H21</f>
        <v>3720</v>
      </c>
      <c r="K21" s="79" t="s">
        <v>66</v>
      </c>
      <c r="L21" s="40">
        <f>567+22+38+15</f>
        <v>642</v>
      </c>
      <c r="M21" s="40">
        <v>0.31900000000000001</v>
      </c>
      <c r="N21" s="92">
        <f>L21*1000*M21/100</f>
        <v>2047.98</v>
      </c>
      <c r="O21" s="88">
        <v>0.45</v>
      </c>
      <c r="P21" s="40">
        <f>N21/(1-O21)</f>
        <v>3723.6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3"/>
      <c r="H23" s="51"/>
      <c r="I23" s="50"/>
      <c r="J23" s="50"/>
      <c r="K23" s="79"/>
      <c r="L23" s="40"/>
      <c r="M23" s="40"/>
      <c r="N23" s="92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68</v>
      </c>
      <c r="G24" s="93"/>
      <c r="H24" s="51"/>
      <c r="I24" s="50"/>
      <c r="J24" s="50"/>
      <c r="K24" s="79"/>
      <c r="L24" s="96"/>
      <c r="M24" s="40"/>
      <c r="N24" s="92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77</v>
      </c>
      <c r="G25" s="93"/>
      <c r="H25" s="51"/>
      <c r="I25" s="50"/>
      <c r="J25" s="50"/>
      <c r="K25" s="79"/>
      <c r="L25" s="96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3"/>
      <c r="H26" s="51"/>
      <c r="I26" s="50"/>
      <c r="J26" s="50"/>
      <c r="K26" s="79"/>
      <c r="L26" s="96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78</v>
      </c>
      <c r="G27" s="93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79</v>
      </c>
      <c r="G28" s="93"/>
      <c r="H28" s="51"/>
      <c r="I28" s="50"/>
      <c r="K28" s="79"/>
      <c r="L28" s="96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3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7"/>
      <c r="H30" s="98"/>
      <c r="I30" s="50"/>
      <c r="J30" s="99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5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3720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3720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3720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67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http://www.instrumentteam.no/_x000a_blocked::http://www.instrumentteam.no/_x000d__x000a_                          http://www.instrumentteam.no/" display="http://www.instrumentteam.no/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2012-06-20T08:05:08Z</dcterms:modified>
</cp:coreProperties>
</file>