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QUOTE!$D$21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1" i="1" l="1"/>
  <c r="P21" i="1"/>
  <c r="J21" i="1"/>
  <c r="L21" i="1"/>
  <c r="J32" i="1"/>
  <c r="J36" i="1" s="1"/>
  <c r="J38" i="1" s="1"/>
</calcChain>
</file>

<file path=xl/sharedStrings.xml><?xml version="1.0" encoding="utf-8"?>
<sst xmlns="http://schemas.openxmlformats.org/spreadsheetml/2006/main" count="93" uniqueCount="80">
  <si>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</si>
  <si>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</si>
  <si>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</si>
  <si>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</si>
  <si>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</si>
  <si>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</si>
  <si>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</si>
  <si>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</si>
  <si>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</si>
  <si>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</si>
  <si>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</si>
  <si>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</si>
  <si>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</si>
  <si>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</si>
  <si>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</si>
  <si>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</si>
  <si>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</si>
  <si>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</si>
  <si>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</si>
  <si>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</si>
  <si>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</si>
  <si>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</si>
  <si>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</si>
  <si>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</si>
  <si>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</si>
  <si>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</si>
  <si>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</si>
  <si>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</si>
  <si>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</si>
  <si>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</si>
  <si>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</si>
  <si>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</si>
  <si>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</si>
  <si>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</si>
  <si>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</si>
  <si>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</si>
  <si>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</si>
  <si>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</si>
  <si>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</si>
  <si>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</si>
  <si>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</si>
  <si>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</si>
  <si>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</si>
  <si>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</si>
  <si>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</si>
  <si>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</si>
  <si>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</si>
  <si>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</si>
  <si>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</si>
  <si>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</si>
  <si>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</si>
  <si>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</si>
  <si>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</si>
  <si>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</si>
  <si>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</si>
  <si>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</si>
  <si>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</si>
  <si>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</si>
  <si>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</si>
  <si>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</si>
  <si>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</si>
  <si>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</si>
  <si>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Pneumatic Differential Transmitter</t>
  </si>
  <si>
    <t>span 250 to 5500 mH2O</t>
  </si>
  <si>
    <t>Air piping: RC1/4</t>
  </si>
  <si>
    <t>With pressure regulator and filter</t>
  </si>
  <si>
    <t>Corrosion resistant painting</t>
  </si>
  <si>
    <t>6</t>
  </si>
  <si>
    <t>Beta Instruments ApS</t>
  </si>
  <si>
    <t>Jorgen Harsto</t>
  </si>
  <si>
    <t>Phone: +45 70 21 03 30</t>
  </si>
  <si>
    <t>Fax:     +45 70 21 03 40</t>
  </si>
  <si>
    <t>E-mail: jha@betainstruments.dk</t>
  </si>
  <si>
    <t>Homepage: www.betainstruments.dk</t>
  </si>
  <si>
    <t>30 days from invoice date</t>
  </si>
  <si>
    <t>KDP22Y-1122A1-67  Y138A</t>
  </si>
  <si>
    <t>Input Range: 0 - 300mmH2O Kpa</t>
  </si>
  <si>
    <t>Suppression : -150mmH2O</t>
  </si>
  <si>
    <t>Output signal: 0,2 to 1Kgf/cm2</t>
  </si>
  <si>
    <t>Q2012RH218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</si>
</sst>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1" applyFont="1" applyAlignment="1" applyProtection="1"/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13" fillId="0" borderId="0" xfId="0" applyFont="1"/>
    <xf numFmtId="0" fontId="6" fillId="0" borderId="0" xfId="0" applyFont="1"/>
    <xf numFmtId="0" fontId="13" fillId="0" borderId="0" xfId="0" applyNumberFormat="1" applyFont="1" applyAlignment="1">
      <alignment horizontal="right" vertical="center"/>
    </xf>
    <xf numFmtId="9" fontId="13" fillId="0" borderId="0" xfId="3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ha@betainstruments.d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etainstruments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P31" sqref="P30:P3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57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2" t="s">
        <v>24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3" t="s">
        <v>25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97" t="s">
        <v>68</v>
      </c>
      <c r="E7" s="17"/>
      <c r="F7" s="85"/>
      <c r="G7" s="21"/>
      <c r="H7" s="33" t="s">
        <v>1</v>
      </c>
      <c r="I7" s="17"/>
      <c r="J7" s="77">
        <v>41072</v>
      </c>
      <c r="K7" s="21"/>
    </row>
    <row r="8" spans="1:230" ht="15.75" customHeight="1">
      <c r="A8" s="17"/>
      <c r="B8" s="21"/>
      <c r="C8" s="21"/>
      <c r="D8" s="87" t="s">
        <v>69</v>
      </c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7" t="s">
        <v>70</v>
      </c>
      <c r="E9" s="17"/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87" t="s">
        <v>71</v>
      </c>
      <c r="E10" s="87"/>
      <c r="G10" s="21"/>
      <c r="H10" s="20" t="s">
        <v>16</v>
      </c>
      <c r="J10" s="17"/>
      <c r="K10" s="35"/>
    </row>
    <row r="11" spans="1:230" ht="15.75" customHeight="1">
      <c r="A11" s="17"/>
      <c r="B11" s="81" t="s">
        <v>27</v>
      </c>
      <c r="C11" s="21"/>
      <c r="D11" s="92" t="s">
        <v>72</v>
      </c>
      <c r="E11" s="17"/>
      <c r="F11" s="84"/>
      <c r="G11" s="17"/>
      <c r="H11" s="20" t="s">
        <v>17</v>
      </c>
      <c r="I11" s="20"/>
      <c r="J11" s="34" t="s">
        <v>79</v>
      </c>
      <c r="K11" s="21"/>
    </row>
    <row r="12" spans="1:230" ht="15.75" customHeight="1">
      <c r="A12" s="17"/>
      <c r="B12" s="81" t="s">
        <v>30</v>
      </c>
      <c r="C12" s="21"/>
      <c r="D12" s="92" t="s">
        <v>73</v>
      </c>
      <c r="E12" s="17"/>
      <c r="F12" s="84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1" t="s">
        <v>29</v>
      </c>
      <c r="C13" s="21"/>
      <c r="D13" s="92"/>
      <c r="E13" s="17"/>
      <c r="F13" s="84"/>
      <c r="G13" s="17"/>
      <c r="H13" s="20" t="s">
        <v>52</v>
      </c>
      <c r="I13" s="21"/>
      <c r="J13" s="82" t="s">
        <v>48</v>
      </c>
      <c r="K13" s="21"/>
    </row>
    <row r="14" spans="1:230" ht="15.75" customHeight="1">
      <c r="A14" s="17"/>
      <c r="B14" s="81" t="s">
        <v>47</v>
      </c>
      <c r="C14" s="17"/>
      <c r="D14" s="92"/>
      <c r="E14" s="17"/>
      <c r="F14" s="84"/>
      <c r="G14" s="17"/>
      <c r="H14" s="20" t="s">
        <v>29</v>
      </c>
      <c r="J14" s="86" t="s">
        <v>53</v>
      </c>
      <c r="K14" s="21"/>
    </row>
    <row r="15" spans="1:230" ht="15.75" customHeight="1">
      <c r="A15" s="17"/>
      <c r="B15" s="83" t="s">
        <v>49</v>
      </c>
      <c r="C15" s="17"/>
      <c r="D15" s="92"/>
      <c r="E15" s="17"/>
      <c r="F15" s="84"/>
      <c r="G15" s="17"/>
      <c r="H15" s="20" t="s">
        <v>47</v>
      </c>
      <c r="J15" s="89" t="s">
        <v>61</v>
      </c>
      <c r="K15" s="21"/>
    </row>
    <row r="16" spans="1:230" ht="15.75" customHeight="1">
      <c r="A16" s="17"/>
      <c r="B16" s="83"/>
      <c r="C16" s="17"/>
      <c r="D16" s="36"/>
      <c r="E16" s="17"/>
      <c r="F16" s="84"/>
      <c r="G16" s="17"/>
      <c r="H16" s="20" t="s">
        <v>49</v>
      </c>
      <c r="I16" s="21"/>
      <c r="J16" s="90" t="s">
        <v>58</v>
      </c>
      <c r="K16" s="21"/>
    </row>
    <row r="17" spans="1:230" ht="15.75" customHeight="1">
      <c r="A17" s="17"/>
      <c r="B17" s="83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5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5"/>
      <c r="H20" s="49"/>
      <c r="I20" s="50"/>
      <c r="J20" s="50"/>
      <c r="K20" s="12"/>
    </row>
    <row r="21" spans="1:230" s="17" customFormat="1" ht="15.75" customHeight="1">
      <c r="B21" s="12">
        <v>1</v>
      </c>
      <c r="C21" s="11"/>
      <c r="D21" s="87" t="s">
        <v>75</v>
      </c>
      <c r="E21" s="17" t="s">
        <v>62</v>
      </c>
      <c r="G21" s="94">
        <v>1</v>
      </c>
      <c r="H21" s="51">
        <v>3677</v>
      </c>
      <c r="I21" s="50"/>
      <c r="J21" s="50">
        <f>G21*H21</f>
        <v>3677</v>
      </c>
      <c r="K21" s="79" t="s">
        <v>67</v>
      </c>
      <c r="L21" s="40">
        <f>567+22+38+7</f>
        <v>634</v>
      </c>
      <c r="M21" s="40">
        <v>0.31900000000000001</v>
      </c>
      <c r="N21" s="93">
        <f>L21*1000*M21/100</f>
        <v>2022.46</v>
      </c>
      <c r="O21" s="88">
        <v>0.45</v>
      </c>
      <c r="P21" s="40">
        <f>N21/(1-O21)</f>
        <v>3677.2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D22" s="87"/>
      <c r="E22" s="17" t="s">
        <v>63</v>
      </c>
      <c r="G22" s="94"/>
      <c r="H22" s="51"/>
      <c r="I22" s="50"/>
      <c r="J22" s="50"/>
      <c r="K22" s="79"/>
      <c r="L22" s="40"/>
      <c r="M22" s="40"/>
      <c r="N22" s="93"/>
      <c r="O22" s="88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D23" s="87"/>
      <c r="E23" s="17" t="s">
        <v>64</v>
      </c>
      <c r="G23" s="94"/>
      <c r="H23" s="51"/>
      <c r="I23" s="50"/>
      <c r="J23" s="50"/>
      <c r="K23" s="79"/>
      <c r="L23" s="40"/>
      <c r="M23" s="40"/>
      <c r="N23" s="93"/>
      <c r="O23" s="88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D24" s="87"/>
      <c r="E24" s="17" t="s">
        <v>78</v>
      </c>
      <c r="G24" s="94"/>
      <c r="H24" s="51"/>
      <c r="I24" s="50"/>
      <c r="J24" s="50"/>
      <c r="K24" s="79"/>
      <c r="L24" s="98"/>
      <c r="M24" s="40"/>
      <c r="N24" s="93"/>
      <c r="O24" s="88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D25" s="87"/>
      <c r="E25" s="17" t="s">
        <v>77</v>
      </c>
      <c r="G25" s="94"/>
      <c r="H25" s="51"/>
      <c r="I25" s="50"/>
      <c r="J25" s="50"/>
      <c r="K25" s="79"/>
      <c r="L25" s="98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/>
      <c r="C26" s="11"/>
      <c r="E26" s="17" t="s">
        <v>65</v>
      </c>
      <c r="G26" s="94"/>
      <c r="H26" s="51"/>
      <c r="I26" s="50"/>
      <c r="J26" s="50"/>
      <c r="K26" s="79"/>
      <c r="L26" s="98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12"/>
      <c r="C27" s="11"/>
      <c r="E27" s="17" t="s">
        <v>76</v>
      </c>
      <c r="G27" s="94"/>
      <c r="H27" s="51"/>
      <c r="I27" s="50"/>
      <c r="K27" s="79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7" customFormat="1" ht="15.75" customHeight="1">
      <c r="B28" s="12"/>
      <c r="C28" s="11"/>
      <c r="E28" s="17" t="s">
        <v>66</v>
      </c>
      <c r="G28" s="94"/>
      <c r="H28" s="51"/>
      <c r="I28" s="50"/>
      <c r="K28" s="79"/>
      <c r="L28" s="98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</row>
    <row r="29" spans="1:230" s="17" customFormat="1" ht="15.75" customHeight="1">
      <c r="B29" s="12"/>
      <c r="C29" s="11"/>
      <c r="G29" s="94"/>
      <c r="H29" s="51"/>
      <c r="I29" s="50"/>
      <c r="K29" s="79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</row>
    <row r="30" spans="1:230" s="17" customFormat="1" ht="15.75" customHeight="1">
      <c r="B30" s="12"/>
      <c r="C30" s="11"/>
      <c r="G30" s="99"/>
      <c r="H30" s="100"/>
      <c r="I30" s="50"/>
      <c r="J30" s="101"/>
      <c r="K30" s="79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</row>
    <row r="31" spans="1:230" ht="15.75" customHeight="1" thickBot="1">
      <c r="A31" s="17"/>
      <c r="B31" s="61"/>
      <c r="C31" s="62"/>
      <c r="D31" s="63"/>
      <c r="E31" s="64"/>
      <c r="F31" s="65"/>
      <c r="G31" s="96"/>
      <c r="H31" s="66"/>
      <c r="I31" s="67"/>
      <c r="J31" s="67"/>
      <c r="K31" s="80"/>
      <c r="L31" s="40"/>
    </row>
    <row r="32" spans="1:230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3677</v>
      </c>
      <c r="K32" s="60"/>
      <c r="L32" s="4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0</v>
      </c>
      <c r="K33" s="58"/>
      <c r="L33" s="40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  <c r="L34" s="40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  <c r="L35" s="40"/>
    </row>
    <row r="36" spans="1:230" ht="15.75" customHeight="1">
      <c r="A36" s="17"/>
      <c r="B36" s="11"/>
      <c r="C36" s="11"/>
      <c r="D36" s="12"/>
      <c r="E36" s="21"/>
      <c r="F36" s="11"/>
      <c r="G36" s="31" t="s">
        <v>35</v>
      </c>
      <c r="H36" s="51" t="s">
        <v>4</v>
      </c>
      <c r="I36" s="50"/>
      <c r="J36" s="50">
        <f>SUM(J32:J35)</f>
        <v>3677</v>
      </c>
      <c r="K36" s="60"/>
      <c r="L36" s="4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34</v>
      </c>
      <c r="H37" s="66" t="s">
        <v>4</v>
      </c>
      <c r="I37" s="67"/>
      <c r="J37" s="67"/>
      <c r="K37" s="69"/>
      <c r="L37" s="40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3677</v>
      </c>
      <c r="K38" s="60"/>
      <c r="L38" s="4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  <c r="L39" s="40"/>
    </row>
    <row r="40" spans="1:230" s="17" customFormat="1" ht="15.75" customHeight="1">
      <c r="B40" s="27" t="s">
        <v>44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46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36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37</v>
      </c>
      <c r="E48" s="18" t="s">
        <v>55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56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38</v>
      </c>
      <c r="E50" s="91" t="s">
        <v>74</v>
      </c>
      <c r="K50" s="21"/>
      <c r="L50" s="84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39</v>
      </c>
      <c r="E51" s="17" t="s">
        <v>5</v>
      </c>
      <c r="K51" s="21"/>
      <c r="L51" s="84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40</v>
      </c>
      <c r="E52" s="22" t="s">
        <v>21</v>
      </c>
      <c r="K52" s="21"/>
      <c r="L52" s="84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41</v>
      </c>
      <c r="E53" s="23" t="s">
        <v>50</v>
      </c>
      <c r="K53" s="21"/>
      <c r="L53" s="84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42</v>
      </c>
      <c r="E54" s="17" t="s">
        <v>51</v>
      </c>
      <c r="L54" s="84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43</v>
      </c>
      <c r="E55" s="11" t="s">
        <v>22</v>
      </c>
      <c r="F55" s="11"/>
      <c r="G55" s="13"/>
      <c r="H55" s="14"/>
      <c r="I55" s="11"/>
      <c r="J55" s="15"/>
      <c r="K55" s="16"/>
      <c r="L55" s="84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84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L57" s="84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84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84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84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60</v>
      </c>
      <c r="C61" s="11"/>
      <c r="D61" s="11"/>
      <c r="E61" s="11"/>
      <c r="F61" s="11"/>
      <c r="G61" s="24"/>
      <c r="H61" s="11"/>
      <c r="I61" s="11"/>
      <c r="J61" s="24"/>
      <c r="K61" s="24"/>
      <c r="L61" s="84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59</v>
      </c>
      <c r="C62" s="8"/>
      <c r="D62" s="11"/>
      <c r="E62" s="11"/>
      <c r="F62" s="11"/>
      <c r="G62" s="24"/>
      <c r="H62" s="11"/>
      <c r="I62" s="11"/>
      <c r="J62" s="24"/>
      <c r="K62" s="24"/>
      <c r="L62" s="84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tooltip="blocked::mailto:jha@betainstruments.dk" display="mailto:jha@betainstruments.dk"/>
    <hyperlink ref="D12" r:id="rId4" tooltip="blocked::http://www.betainstruments.dk/" display="http://www.betainstruments.dk/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2012-06-12T12:05:54Z</cp:lastPrinted>
  <dcterms:created xsi:type="dcterms:W3CDTF">2000-06-29T05:08:18Z</dcterms:created>
  <dcterms:modified xsi:type="dcterms:W3CDTF">2012-06-12T12:06:25Z</dcterms:modified>
</cp:coreProperties>
</file>