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27" i="1" s="1"/>
  <c r="J31" i="1" s="1"/>
  <c r="J33" i="1" s="1"/>
  <c r="P23" i="1"/>
</calcChain>
</file>

<file path=xl/sharedStrings.xml><?xml version="1.0" encoding="utf-8"?>
<sst xmlns="http://schemas.openxmlformats.org/spreadsheetml/2006/main" count="94" uniqueCount="81">
  <si>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</si>
  <si>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</si>
  <si>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</si>
  <si>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</si>
  <si>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</si>
  <si>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</si>
  <si>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</si>
  <si>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</si>
  <si>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</si>
  <si>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</si>
  <si>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</si>
  <si>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</si>
  <si>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</si>
  <si>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</si>
  <si>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</si>
  <si>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</si>
  <si>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</si>
  <si>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</si>
  <si>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</si>
  <si>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</si>
  <si>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</si>
  <si>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</si>
  <si>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</si>
  <si>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</si>
  <si>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</si>
  <si>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</si>
  <si>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</si>
  <si>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</si>
  <si>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</si>
  <si>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</si>
  <si>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</si>
  <si>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</si>
  <si>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</si>
  <si>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</si>
  <si>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</si>
  <si>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</si>
  <si>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</si>
  <si>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</si>
  <si>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</si>
  <si>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</si>
  <si>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</si>
  <si>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</si>
  <si>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</si>
  <si>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</si>
  <si>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</si>
  <si>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</si>
  <si>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</si>
  <si>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</si>
  <si>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</si>
  <si>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</si>
  <si>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</si>
  <si>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</si>
  <si>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</si>
  <si>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</si>
  <si>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</si>
  <si>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</si>
  <si>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</si>
  <si>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</si>
  <si>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</si>
  <si>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</si>
  <si>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</si>
  <si>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</si>
  <si>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</si>
  <si>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</si>
  <si>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</si>
  <si>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r>
      <t xml:space="preserve">   </t>
    </r>
    <r>
      <rPr>
        <sz val="11"/>
        <color indexed="53"/>
        <rFont val="Calibri"/>
        <family val="2"/>
      </rPr>
      <t>Einkaufsleiterin</t>
    </r>
  </si>
  <si>
    <t>replacement of YAMATAKE  Model  AGVB; Size: 3B; Prod. № R-HA965-41-011</t>
  </si>
  <si>
    <t>AGVB3B Valve</t>
  </si>
  <si>
    <t>See attached for details</t>
  </si>
  <si>
    <t>AEU-11-126</t>
  </si>
  <si>
    <t>Q2012RH0215</t>
  </si>
  <si>
    <t>Anna Kern</t>
  </si>
  <si>
    <t>EURO Maschinen und Geräte</t>
  </si>
  <si>
    <t>Zum Kanaldamm 7,</t>
  </si>
  <si>
    <t>D-33106 Paderborn</t>
  </si>
  <si>
    <t>Deutschland</t>
  </si>
  <si>
    <t>Tel.: +49 (0) 5254 / 64 09 888</t>
  </si>
  <si>
    <t>Tel.:  +49 (0) 5254 / 95 74 69</t>
  </si>
  <si>
    <t>Fax:  +49 (0) 5254 / 82 59 305</t>
  </si>
  <si>
    <t>е-mail: ak@euromug.de</t>
  </si>
  <si>
    <t>www.euromug.de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</si>
</sst>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  <numFmt numFmtId="210" formatCode="#,##0.000\ _€;[Red]\-#,##0.000\ _€"/>
    <numFmt numFmtId="211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211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3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3" applyNumberFormat="1" applyFont="1" applyBorder="1" applyAlignment="1" applyProtection="1">
      <alignment horizontal="right" vertical="center"/>
      <protection locked="0"/>
    </xf>
    <xf numFmtId="206" fontId="9" fillId="0" borderId="2" xfId="3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3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3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3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40" fontId="6" fillId="0" borderId="0" xfId="3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38" fontId="9" fillId="0" borderId="0" xfId="3" applyNumberFormat="1" applyFont="1" applyAlignment="1">
      <alignment horizontal="left"/>
    </xf>
    <xf numFmtId="38" fontId="9" fillId="0" borderId="0" xfId="3" applyNumberFormat="1" applyFont="1" applyAlignment="1">
      <alignment horizontal="left" vertical="center"/>
    </xf>
    <xf numFmtId="211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210" fontId="9" fillId="0" borderId="0" xfId="3" applyNumberFormat="1" applyFont="1" applyAlignment="1">
      <alignment horizontal="center" vertical="center"/>
    </xf>
    <xf numFmtId="0" fontId="17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4" fillId="0" borderId="0" xfId="2" applyFont="1" applyAlignment="1" applyProtection="1"/>
  </cellXfs>
  <cellStyles count="5"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k@euromug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euromug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6"/>
  <sheetViews>
    <sheetView tabSelected="1" zoomScaleNormal="100" workbookViewId="0">
      <selection activeCell="H24" sqref="H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3" t="s">
        <v>24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04" t="s">
        <v>25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86" t="s">
        <v>71</v>
      </c>
      <c r="E7" s="17"/>
      <c r="F7" s="84"/>
      <c r="G7" s="21"/>
      <c r="H7" s="33" t="s">
        <v>1</v>
      </c>
      <c r="I7" s="17"/>
      <c r="J7" s="76">
        <v>41071</v>
      </c>
      <c r="K7" s="21"/>
    </row>
    <row r="8" spans="1:230" ht="15.75" customHeight="1">
      <c r="A8" s="17"/>
      <c r="B8" s="21"/>
      <c r="C8" s="21"/>
      <c r="D8" s="86" t="s">
        <v>72</v>
      </c>
      <c r="E8" s="17"/>
      <c r="F8" s="83"/>
      <c r="G8" s="33"/>
      <c r="H8" s="17"/>
      <c r="I8" s="17"/>
      <c r="J8" s="17"/>
      <c r="K8" s="21"/>
      <c r="L8" s="102" t="s">
        <v>65</v>
      </c>
    </row>
    <row r="9" spans="1:230" ht="15.75" customHeight="1">
      <c r="A9" s="17"/>
      <c r="B9" s="21"/>
      <c r="C9" s="21"/>
      <c r="D9" s="86" t="s">
        <v>73</v>
      </c>
      <c r="E9" s="17"/>
      <c r="F9" s="83"/>
      <c r="G9" s="33"/>
      <c r="H9" s="17"/>
      <c r="J9" s="17"/>
      <c r="K9" s="21"/>
    </row>
    <row r="10" spans="1:230" ht="15.75" customHeight="1">
      <c r="A10" s="17"/>
      <c r="B10" s="21"/>
      <c r="C10" s="21"/>
      <c r="D10" s="86" t="s">
        <v>74</v>
      </c>
      <c r="E10" s="86"/>
      <c r="G10" s="21"/>
      <c r="H10" s="20" t="s">
        <v>16</v>
      </c>
      <c r="J10" s="17"/>
      <c r="K10" s="35"/>
    </row>
    <row r="11" spans="1:230" ht="15.75" customHeight="1">
      <c r="A11" s="17"/>
      <c r="B11" s="80" t="s">
        <v>27</v>
      </c>
      <c r="C11" s="21"/>
      <c r="D11" s="86" t="s">
        <v>75</v>
      </c>
      <c r="E11" s="17"/>
      <c r="F11" s="83"/>
      <c r="G11" s="17"/>
      <c r="H11" s="20" t="s">
        <v>17</v>
      </c>
      <c r="I11" s="20"/>
      <c r="J11" s="34" t="s">
        <v>70</v>
      </c>
      <c r="K11" s="21"/>
    </row>
    <row r="12" spans="1:230" ht="15.75" customHeight="1">
      <c r="A12" s="17"/>
      <c r="B12" s="80" t="s">
        <v>30</v>
      </c>
      <c r="C12" s="21"/>
      <c r="D12" s="86" t="s">
        <v>76</v>
      </c>
      <c r="E12" s="17"/>
      <c r="F12" s="83"/>
      <c r="G12" s="17"/>
      <c r="H12" s="20" t="s">
        <v>6</v>
      </c>
      <c r="I12" s="21"/>
      <c r="J12" s="21" t="s">
        <v>52</v>
      </c>
      <c r="K12" s="21"/>
    </row>
    <row r="13" spans="1:230" ht="15.75" customHeight="1">
      <c r="A13" s="17"/>
      <c r="B13" s="80" t="s">
        <v>29</v>
      </c>
      <c r="C13" s="21"/>
      <c r="D13" s="86" t="s">
        <v>77</v>
      </c>
      <c r="E13" s="17"/>
      <c r="F13" s="83"/>
      <c r="G13" s="17"/>
      <c r="H13" s="20" t="s">
        <v>50</v>
      </c>
      <c r="I13" s="21"/>
      <c r="J13" s="81" t="s">
        <v>46</v>
      </c>
      <c r="K13" s="21"/>
    </row>
    <row r="14" spans="1:230" ht="15.75" customHeight="1">
      <c r="A14" s="17"/>
      <c r="B14" s="80" t="s">
        <v>45</v>
      </c>
      <c r="C14" s="17"/>
      <c r="D14" s="86" t="s">
        <v>78</v>
      </c>
      <c r="E14" s="17"/>
      <c r="F14" s="83"/>
      <c r="G14" s="17"/>
      <c r="H14" s="20" t="s">
        <v>29</v>
      </c>
      <c r="J14" s="85" t="s">
        <v>51</v>
      </c>
      <c r="K14" s="21"/>
    </row>
    <row r="15" spans="1:230" ht="15.75" customHeight="1">
      <c r="A15" s="17"/>
      <c r="B15" s="82" t="s">
        <v>47</v>
      </c>
      <c r="C15" s="17"/>
      <c r="D15" s="105" t="s">
        <v>79</v>
      </c>
      <c r="E15" s="17"/>
      <c r="F15" s="83"/>
      <c r="G15" s="17"/>
      <c r="H15" s="20" t="s">
        <v>45</v>
      </c>
      <c r="J15" s="88" t="s">
        <v>60</v>
      </c>
      <c r="K15" s="21"/>
    </row>
    <row r="16" spans="1:230" ht="15.75" customHeight="1">
      <c r="A16" s="17"/>
      <c r="B16" s="82"/>
      <c r="C16" s="17"/>
      <c r="D16" s="105" t="s">
        <v>80</v>
      </c>
      <c r="E16" s="17"/>
      <c r="F16" s="83"/>
      <c r="G16" s="17"/>
      <c r="H16" s="20" t="s">
        <v>47</v>
      </c>
      <c r="I16" s="21"/>
      <c r="J16" s="89" t="s">
        <v>57</v>
      </c>
      <c r="K16" s="21"/>
    </row>
    <row r="17" spans="1:230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230" ht="15.75" customHeight="1">
      <c r="A19" s="17"/>
      <c r="B19" s="38" t="s">
        <v>0</v>
      </c>
      <c r="C19" s="38"/>
      <c r="D19" s="30" t="s">
        <v>0</v>
      </c>
      <c r="E19" s="39"/>
      <c r="F19" s="38"/>
      <c r="G19" s="93"/>
      <c r="H19" s="48" t="s">
        <v>3</v>
      </c>
      <c r="I19" s="49"/>
      <c r="J19" s="49" t="s">
        <v>3</v>
      </c>
      <c r="K19" s="40" t="s">
        <v>18</v>
      </c>
    </row>
    <row r="20" spans="1:230" ht="6.75" customHeight="1">
      <c r="A20" s="17"/>
      <c r="B20" s="38"/>
      <c r="C20" s="38"/>
      <c r="D20" s="30"/>
      <c r="E20" s="39"/>
      <c r="F20" s="38"/>
      <c r="G20" s="93"/>
      <c r="H20" s="48"/>
      <c r="I20" s="49"/>
      <c r="J20" s="49"/>
      <c r="K20" s="12"/>
    </row>
    <row r="21" spans="1:230" s="17" customFormat="1" ht="15.75" customHeight="1">
      <c r="C21" s="11"/>
      <c r="D21" s="86" t="s">
        <v>66</v>
      </c>
      <c r="G21" s="92"/>
      <c r="H21" s="50"/>
      <c r="I21" s="49"/>
      <c r="J21" s="49"/>
      <c r="K21" s="78"/>
      <c r="L21" s="39"/>
      <c r="M21" s="39"/>
      <c r="N21" s="91"/>
      <c r="O21" s="87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</row>
    <row r="22" spans="1:230" s="17" customFormat="1" ht="15.75" customHeight="1">
      <c r="C22" s="11"/>
      <c r="D22" s="86"/>
      <c r="G22" s="92"/>
      <c r="H22" s="50"/>
      <c r="I22" s="49"/>
      <c r="J22" s="49"/>
      <c r="K22" s="78"/>
      <c r="L22" s="39" t="s">
        <v>69</v>
      </c>
      <c r="M22" s="39"/>
      <c r="N22" s="91"/>
      <c r="O22" s="87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</row>
    <row r="23" spans="1:230" s="96" customFormat="1" ht="15.75" customHeight="1">
      <c r="B23" s="95">
        <v>1</v>
      </c>
      <c r="C23" s="95"/>
      <c r="D23" s="97" t="s">
        <v>67</v>
      </c>
      <c r="E23" s="98" t="s">
        <v>68</v>
      </c>
      <c r="G23" s="96">
        <v>1</v>
      </c>
      <c r="H23" s="95">
        <v>2550</v>
      </c>
      <c r="I23" s="95"/>
      <c r="J23" s="95">
        <f>G23*H23</f>
        <v>2550</v>
      </c>
      <c r="K23" s="95">
        <v>8</v>
      </c>
      <c r="L23" s="96">
        <v>616</v>
      </c>
      <c r="M23" s="101">
        <v>0.20699999999999999</v>
      </c>
      <c r="N23" s="99">
        <f>L23*1000*M23/100</f>
        <v>1275.1199999999999</v>
      </c>
      <c r="O23" s="100">
        <v>0.5</v>
      </c>
      <c r="P23" s="96">
        <f>N23/(1-O23)</f>
        <v>2550.2399999999998</v>
      </c>
    </row>
    <row r="24" spans="1:230" s="96" customFormat="1" ht="15.75" customHeight="1">
      <c r="B24" s="95"/>
      <c r="C24" s="95"/>
      <c r="D24" s="97"/>
      <c r="E24" s="98"/>
      <c r="H24" s="95"/>
      <c r="I24" s="95"/>
      <c r="J24" s="95"/>
      <c r="K24" s="95"/>
    </row>
    <row r="25" spans="1:230" s="96" customFormat="1" ht="15.75" customHeight="1">
      <c r="B25" s="95"/>
      <c r="C25" s="95"/>
      <c r="D25" s="97"/>
      <c r="E25" s="98"/>
      <c r="H25" s="95"/>
      <c r="I25" s="95"/>
      <c r="J25" s="95"/>
      <c r="K25" s="95"/>
    </row>
    <row r="26" spans="1:230" ht="15.75" customHeight="1" thickBot="1">
      <c r="A26" s="17"/>
      <c r="B26" s="60"/>
      <c r="C26" s="61"/>
      <c r="D26" s="62"/>
      <c r="E26" s="63"/>
      <c r="F26" s="64"/>
      <c r="G26" s="94"/>
      <c r="H26" s="65"/>
      <c r="I26" s="66"/>
      <c r="J26" s="66"/>
      <c r="K26" s="79"/>
    </row>
    <row r="27" spans="1:230" ht="15.75" customHeight="1">
      <c r="A27" s="17"/>
      <c r="B27" s="11"/>
      <c r="C27" s="11"/>
      <c r="D27" s="12"/>
      <c r="E27" s="21"/>
      <c r="F27" s="11"/>
      <c r="G27" s="33" t="s">
        <v>26</v>
      </c>
      <c r="H27" s="50" t="s">
        <v>4</v>
      </c>
      <c r="I27" s="49"/>
      <c r="J27" s="49">
        <f>SUM(J21:J26)</f>
        <v>2550</v>
      </c>
      <c r="K27" s="59"/>
    </row>
    <row r="28" spans="1:230" ht="15.75" customHeight="1">
      <c r="A28" s="17"/>
      <c r="B28" s="11"/>
      <c r="C28" s="11"/>
      <c r="D28" s="12"/>
      <c r="E28" s="43"/>
      <c r="F28" s="41"/>
      <c r="G28" s="42" t="s">
        <v>19</v>
      </c>
      <c r="H28" s="51" t="s">
        <v>4</v>
      </c>
      <c r="I28" s="52"/>
      <c r="J28" s="52">
        <v>0</v>
      </c>
      <c r="K28" s="57"/>
    </row>
    <row r="29" spans="1:230" ht="15.75" customHeight="1">
      <c r="A29" s="17"/>
      <c r="B29" s="11"/>
      <c r="C29" s="11"/>
      <c r="D29" s="12"/>
      <c r="E29" s="44"/>
      <c r="F29" s="45"/>
      <c r="G29" s="56" t="s">
        <v>2</v>
      </c>
      <c r="H29" s="53" t="s">
        <v>4</v>
      </c>
      <c r="I29" s="54"/>
      <c r="J29" s="54">
        <v>0</v>
      </c>
      <c r="K29" s="58"/>
    </row>
    <row r="30" spans="1:230" ht="15.75" customHeight="1" thickBot="1">
      <c r="A30" s="17"/>
      <c r="B30" s="61"/>
      <c r="C30" s="61"/>
      <c r="D30" s="60"/>
      <c r="E30" s="69"/>
      <c r="F30" s="70"/>
      <c r="G30" s="71" t="s">
        <v>20</v>
      </c>
      <c r="H30" s="72" t="s">
        <v>4</v>
      </c>
      <c r="I30" s="73"/>
      <c r="J30" s="73"/>
      <c r="K30" s="74"/>
    </row>
    <row r="31" spans="1:230" ht="15.75" customHeight="1">
      <c r="A31" s="17"/>
      <c r="B31" s="11"/>
      <c r="C31" s="11"/>
      <c r="D31" s="12"/>
      <c r="E31" s="21"/>
      <c r="F31" s="11"/>
      <c r="G31" s="31" t="s">
        <v>33</v>
      </c>
      <c r="H31" s="50" t="s">
        <v>4</v>
      </c>
      <c r="I31" s="49"/>
      <c r="J31" s="49">
        <f>SUM(J27:J30)</f>
        <v>2550</v>
      </c>
      <c r="K31" s="59"/>
    </row>
    <row r="32" spans="1:230" ht="15.75" customHeight="1" thickBot="1">
      <c r="A32" s="17"/>
      <c r="B32" s="61"/>
      <c r="C32" s="61"/>
      <c r="D32" s="60"/>
      <c r="E32" s="63"/>
      <c r="F32" s="61"/>
      <c r="G32" s="67" t="s">
        <v>32</v>
      </c>
      <c r="H32" s="65" t="s">
        <v>4</v>
      </c>
      <c r="I32" s="66"/>
      <c r="J32" s="66"/>
      <c r="K32" s="68"/>
    </row>
    <row r="33" spans="1:230" ht="15.75" customHeight="1">
      <c r="A33" s="17"/>
      <c r="B33" s="11"/>
      <c r="C33" s="11"/>
      <c r="D33" s="12"/>
      <c r="E33" s="17"/>
      <c r="F33" s="11"/>
      <c r="G33" s="55" t="s">
        <v>26</v>
      </c>
      <c r="H33" s="50" t="s">
        <v>4</v>
      </c>
      <c r="I33" s="49"/>
      <c r="J33" s="50">
        <f>SUM(J31:J32)</f>
        <v>2550</v>
      </c>
      <c r="K33" s="59"/>
    </row>
    <row r="34" spans="1:230" ht="15.75" customHeight="1">
      <c r="A34" s="17"/>
      <c r="B34" s="11"/>
      <c r="C34" s="11"/>
      <c r="D34" s="12"/>
      <c r="E34" s="17"/>
      <c r="F34" s="11"/>
      <c r="G34" s="55"/>
      <c r="H34" s="50"/>
      <c r="I34" s="49"/>
      <c r="J34" s="50"/>
      <c r="K34" s="59"/>
    </row>
    <row r="35" spans="1:230" s="17" customFormat="1" ht="15.75" customHeight="1">
      <c r="B35" s="27" t="s">
        <v>42</v>
      </c>
      <c r="C35" s="11"/>
      <c r="D35" s="12"/>
      <c r="E35" s="11"/>
      <c r="F35" s="11"/>
      <c r="G35" s="13"/>
      <c r="H35" s="14"/>
      <c r="I35" s="11"/>
      <c r="J35" s="15"/>
      <c r="K35" s="16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</row>
    <row r="37" spans="1:230" s="17" customFormat="1" ht="15.75" customHeight="1">
      <c r="B37" s="18" t="s">
        <v>44</v>
      </c>
      <c r="E37" s="11"/>
      <c r="F37" s="11"/>
      <c r="G37" s="13"/>
      <c r="H37" s="14"/>
      <c r="I37" s="11"/>
      <c r="J37" s="15"/>
      <c r="K37" s="16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</row>
    <row r="38" spans="1:230" s="17" customFormat="1" ht="15.75" customHeight="1">
      <c r="B38" s="18" t="s">
        <v>31</v>
      </c>
      <c r="E38" s="11"/>
      <c r="F38" s="11"/>
      <c r="G38" s="13"/>
      <c r="H38" s="14"/>
      <c r="I38" s="11"/>
      <c r="J38" s="15"/>
      <c r="K38" s="16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</row>
    <row r="39" spans="1:230" s="17" customFormat="1" ht="15.75" customHeight="1">
      <c r="B39" s="18" t="s">
        <v>64</v>
      </c>
      <c r="E39" s="11"/>
      <c r="F39" s="11"/>
      <c r="G39" s="13"/>
      <c r="H39" s="14"/>
      <c r="I39" s="11"/>
      <c r="J39" s="15"/>
      <c r="K39" s="16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</row>
    <row r="40" spans="1:230" s="17" customFormat="1" ht="15.75" customHeight="1">
      <c r="B40" s="86" t="s">
        <v>61</v>
      </c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86" t="s">
        <v>62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86" t="s">
        <v>63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C44" s="11"/>
      <c r="D44" s="75" t="s">
        <v>34</v>
      </c>
      <c r="E44" s="11"/>
      <c r="F44" s="11"/>
      <c r="G44" s="13"/>
      <c r="H44" s="14"/>
      <c r="I44" s="11"/>
      <c r="J44" s="77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1"/>
      <c r="C45" s="11"/>
      <c r="D45" s="55" t="s">
        <v>35</v>
      </c>
      <c r="E45" s="18" t="s">
        <v>54</v>
      </c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1"/>
      <c r="C46" s="11"/>
      <c r="D46" s="55"/>
      <c r="E46" s="18" t="s">
        <v>55</v>
      </c>
      <c r="F46" s="11"/>
      <c r="G46" s="13"/>
      <c r="H46" s="14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D47" s="26" t="s">
        <v>36</v>
      </c>
      <c r="E47" s="90" t="s">
        <v>53</v>
      </c>
      <c r="K47" s="21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D48" s="26" t="s">
        <v>37</v>
      </c>
      <c r="E48" s="17" t="s">
        <v>5</v>
      </c>
      <c r="K48" s="21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D49" s="26" t="s">
        <v>38</v>
      </c>
      <c r="E49" s="22" t="s">
        <v>21</v>
      </c>
      <c r="K49" s="21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39</v>
      </c>
      <c r="E50" s="23" t="s">
        <v>48</v>
      </c>
      <c r="K50" s="21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40</v>
      </c>
      <c r="E51" s="17" t="s">
        <v>49</v>
      </c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B52" s="11"/>
      <c r="C52" s="11"/>
      <c r="D52" s="12" t="s">
        <v>41</v>
      </c>
      <c r="E52" s="11" t="s">
        <v>22</v>
      </c>
      <c r="F52" s="11"/>
      <c r="G52" s="13"/>
      <c r="H52" s="14"/>
      <c r="I52" s="11"/>
      <c r="J52" s="15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B54" s="11" t="s">
        <v>43</v>
      </c>
      <c r="C54" s="11"/>
      <c r="D54" s="12"/>
      <c r="E54" s="11"/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8"/>
      <c r="C57" s="8"/>
      <c r="D57" s="11"/>
      <c r="E57" s="11"/>
      <c r="F57" s="11"/>
      <c r="G57" s="24"/>
      <c r="H57" s="11"/>
      <c r="I57" s="11"/>
      <c r="J57" s="24"/>
      <c r="K57" s="25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 t="s">
        <v>59</v>
      </c>
      <c r="C58" s="11"/>
      <c r="D58" s="11"/>
      <c r="E58" s="11"/>
      <c r="F58" s="11"/>
      <c r="G58" s="24"/>
      <c r="H58" s="11"/>
      <c r="I58" s="11"/>
      <c r="J58" s="24"/>
      <c r="K58" s="24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 t="s">
        <v>58</v>
      </c>
      <c r="C59" s="8"/>
      <c r="D59" s="11"/>
      <c r="E59" s="11"/>
      <c r="F59" s="11"/>
      <c r="G59" s="24"/>
      <c r="H59" s="11"/>
      <c r="I59" s="11"/>
      <c r="J59" s="24"/>
      <c r="K59" s="24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ak@euromug.de"/>
    <hyperlink ref="D16" r:id="rId4" display="http://www.euromug.de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2011-04-03T14:49:29Z</cp:lastPrinted>
  <dcterms:created xsi:type="dcterms:W3CDTF">2000-06-29T05:08:18Z</dcterms:created>
  <dcterms:modified xsi:type="dcterms:W3CDTF">2012-06-11T07:31:20Z</dcterms:modified>
</cp:coreProperties>
</file>