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J21" i="1"/>
  <c r="J30" i="1" s="1"/>
  <c r="J34" i="1" s="1"/>
  <c r="J36" i="1" s="1"/>
  <c r="P21" i="1" l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<sst xmlns="http://schemas.openxmlformats.org/spreadsheetml/2006/main" count="101" uniqueCount="86">
  <si>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</si>
  <si>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</si>
  <si>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</si>
  <si>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</si>
  <si>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</si>
  <si>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</si>
  <si>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</si>
  <si>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</si>
  <si>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</si>
  <si>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</si>
  <si>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</si>
  <si>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</si>
  <si>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</si>
  <si>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</si>
  <si>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</si>
  <si>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</si>
  <si>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</si>
  <si>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</si>
  <si>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</si>
  <si>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</si>
  <si>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</si>
  <si>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</si>
  <si>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</si>
  <si>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</si>
  <si>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</si>
  <si>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</si>
  <si>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</si>
  <si>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</si>
  <si>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</si>
  <si>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</si>
  <si>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</si>
  <si>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</si>
  <si>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</si>
  <si>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</si>
  <si>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</si>
  <si>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</si>
  <si>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</si>
  <si>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</si>
  <si>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</si>
  <si>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</si>
  <si>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</si>
  <si>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</si>
  <si>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</si>
  <si>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</si>
  <si>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</si>
  <si>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</si>
  <si>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</si>
  <si>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</si>
  <si>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</si>
  <si>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</si>
  <si>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</si>
  <si>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</si>
  <si>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</si>
  <si>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</si>
  <si>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</si>
  <si>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</si>
  <si>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</si>
  <si>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</si>
  <si>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</si>
  <si>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</si>
  <si>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</si>
  <si>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</si>
  <si>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</si>
  <si>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</si>
  <si>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</si>
  <si>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</si>
  <si>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</si>
  <si>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</si>
  <si>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</si>
  <si>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</si>
  <si>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</si>
  <si>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</si>
  <si>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</si>
  <si>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</si>
  <si>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</si>
  <si>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</si>
  <si>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</si>
  <si>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</si>
  <si>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Q2012RH212</t>
  </si>
  <si>
    <t>Devices Group Ukraine Co.</t>
  </si>
  <si>
    <t>3612077@gmail.com</t>
  </si>
  <si>
    <t>Tanya Stukalo</t>
  </si>
  <si>
    <t>Zhovti Vody</t>
  </si>
  <si>
    <t>Ukraine</t>
  </si>
  <si>
    <t>Dnipropetrovsk Region</t>
  </si>
  <si>
    <t>+380565224176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</si>
</sst>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quotePrefix="1" applyFont="1"/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75" t="s">
        <v>79</v>
      </c>
      <c r="E7" s="16"/>
      <c r="F7" s="73"/>
      <c r="G7" s="20"/>
      <c r="H7" s="31" t="s">
        <v>1</v>
      </c>
      <c r="I7" s="16"/>
      <c r="J7" s="85">
        <v>41067</v>
      </c>
      <c r="K7" s="67"/>
    </row>
    <row r="8" spans="1:230" ht="15.75" customHeight="1">
      <c r="A8" s="16"/>
      <c r="B8" s="20"/>
      <c r="C8" s="20"/>
      <c r="D8" s="16" t="s">
        <v>84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82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83</v>
      </c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75" t="s">
        <v>81</v>
      </c>
      <c r="E11" s="16"/>
      <c r="F11" s="72"/>
      <c r="G11" s="16"/>
      <c r="H11" s="19" t="s">
        <v>16</v>
      </c>
      <c r="I11" s="19"/>
      <c r="J11" s="32" t="s">
        <v>78</v>
      </c>
      <c r="K11" s="32"/>
    </row>
    <row r="12" spans="1:230" ht="15.75" customHeight="1">
      <c r="A12" s="16"/>
      <c r="B12" s="69" t="s">
        <v>28</v>
      </c>
      <c r="C12" s="20"/>
      <c r="D12" s="102" t="s">
        <v>85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/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80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70</v>
      </c>
      <c r="E21" s="84" t="s">
        <v>69</v>
      </c>
      <c r="G21" s="92">
        <v>1</v>
      </c>
      <c r="H21" s="93">
        <v>1480</v>
      </c>
      <c r="I21" s="45"/>
      <c r="J21" s="95">
        <f>G21*H21</f>
        <v>1480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0.5</v>
      </c>
      <c r="P21" s="20">
        <f>N21/(1-O21)</f>
        <v>1480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72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73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74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75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76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ht="15.75" customHeight="1" thickBot="1">
      <c r="A29" s="16"/>
      <c r="B29" s="53"/>
      <c r="C29" s="54"/>
      <c r="D29" s="55"/>
      <c r="E29" s="56"/>
      <c r="F29" s="57"/>
      <c r="G29" s="79"/>
      <c r="H29" s="58"/>
      <c r="I29" s="59"/>
      <c r="J29" s="88"/>
      <c r="K29" s="45"/>
    </row>
    <row r="30" spans="1:250" ht="15.75" customHeight="1">
      <c r="A30" s="16"/>
      <c r="B30" s="11"/>
      <c r="C30" s="11"/>
      <c r="D30" s="12"/>
      <c r="E30" s="20"/>
      <c r="F30" s="11"/>
      <c r="G30" s="31" t="s">
        <v>24</v>
      </c>
      <c r="H30" s="46" t="s">
        <v>4</v>
      </c>
      <c r="I30" s="45"/>
      <c r="J30" s="96">
        <f>SUM(J20:J29)</f>
        <v>1480</v>
      </c>
      <c r="K30" s="45"/>
    </row>
    <row r="31" spans="1:250" ht="15.75" customHeight="1">
      <c r="A31" s="16"/>
      <c r="B31" s="11"/>
      <c r="C31" s="11"/>
      <c r="D31" s="12"/>
      <c r="E31" s="39"/>
      <c r="F31" s="37"/>
      <c r="G31" s="38" t="s">
        <v>17</v>
      </c>
      <c r="H31" s="47" t="s">
        <v>4</v>
      </c>
      <c r="I31" s="48"/>
      <c r="J31" s="98">
        <v>0</v>
      </c>
      <c r="K31" s="45"/>
    </row>
    <row r="32" spans="1:250" ht="15.75" customHeight="1">
      <c r="A32" s="16"/>
      <c r="B32" s="11"/>
      <c r="C32" s="11"/>
      <c r="D32" s="12"/>
      <c r="E32" s="40"/>
      <c r="F32" s="41"/>
      <c r="G32" s="52" t="s">
        <v>2</v>
      </c>
      <c r="H32" s="49" t="s">
        <v>4</v>
      </c>
      <c r="I32" s="50"/>
      <c r="J32" s="99">
        <v>0</v>
      </c>
      <c r="K32" s="45"/>
    </row>
    <row r="33" spans="1:230" ht="15.75" customHeight="1" thickBot="1">
      <c r="A33" s="16"/>
      <c r="B33" s="54"/>
      <c r="C33" s="54"/>
      <c r="D33" s="53"/>
      <c r="E33" s="61"/>
      <c r="F33" s="62"/>
      <c r="G33" s="63" t="s">
        <v>18</v>
      </c>
      <c r="H33" s="64" t="s">
        <v>4</v>
      </c>
      <c r="I33" s="65"/>
      <c r="J33" s="89"/>
      <c r="K33" s="45"/>
    </row>
    <row r="34" spans="1:230" ht="15.75" customHeight="1">
      <c r="A34" s="16"/>
      <c r="B34" s="11"/>
      <c r="C34" s="11"/>
      <c r="D34" s="12"/>
      <c r="E34" s="20"/>
      <c r="F34" s="11"/>
      <c r="G34" s="29" t="s">
        <v>31</v>
      </c>
      <c r="H34" s="46" t="s">
        <v>4</v>
      </c>
      <c r="I34" s="45"/>
      <c r="J34" s="97">
        <f>SUM(J30:J33)</f>
        <v>1480</v>
      </c>
      <c r="K34" s="45"/>
    </row>
    <row r="35" spans="1:230" ht="15.75" customHeight="1" thickBot="1">
      <c r="A35" s="16"/>
      <c r="B35" s="54"/>
      <c r="C35" s="54"/>
      <c r="D35" s="53"/>
      <c r="E35" s="56"/>
      <c r="F35" s="54"/>
      <c r="G35" s="60" t="s">
        <v>30</v>
      </c>
      <c r="H35" s="58" t="s">
        <v>4</v>
      </c>
      <c r="I35" s="59"/>
      <c r="J35" s="88"/>
      <c r="K35" s="45"/>
    </row>
    <row r="36" spans="1:230" ht="15.75" customHeight="1">
      <c r="A36" s="16"/>
      <c r="B36" s="11"/>
      <c r="C36" s="11"/>
      <c r="D36" s="12"/>
      <c r="E36" s="16"/>
      <c r="F36" s="11"/>
      <c r="G36" s="51" t="s">
        <v>24</v>
      </c>
      <c r="H36" s="46" t="s">
        <v>4</v>
      </c>
      <c r="I36" s="45"/>
      <c r="J36" s="94">
        <f>SUM(J34:J35)</f>
        <v>1480</v>
      </c>
      <c r="K36" s="46"/>
    </row>
    <row r="37" spans="1:230" ht="15.75" customHeight="1">
      <c r="A37" s="16"/>
      <c r="B37" s="11"/>
      <c r="C37" s="11"/>
      <c r="D37" s="12"/>
      <c r="E37" s="16"/>
      <c r="F37" s="11"/>
      <c r="G37" s="51"/>
      <c r="H37" s="46"/>
      <c r="I37" s="45"/>
      <c r="J37" s="46"/>
      <c r="K37" s="46"/>
    </row>
    <row r="38" spans="1:230" s="16" customFormat="1" ht="15.75" customHeight="1">
      <c r="B38" s="25" t="s">
        <v>40</v>
      </c>
      <c r="C38" s="11"/>
      <c r="D38" s="12"/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17" t="s">
        <v>7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17" t="s">
        <v>42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29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61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75" t="s">
        <v>58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75" t="s">
        <v>59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60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11"/>
      <c r="C46" s="11"/>
      <c r="D46" s="17"/>
      <c r="E46" s="11"/>
      <c r="F46" s="11"/>
      <c r="G46" s="13"/>
      <c r="H46" s="18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C47" s="11"/>
      <c r="D47" s="66" t="s">
        <v>32</v>
      </c>
      <c r="E47" s="11"/>
      <c r="F47" s="11"/>
      <c r="G47" s="13"/>
      <c r="H47" s="14"/>
      <c r="I47" s="11"/>
      <c r="J47" s="68"/>
      <c r="K47" s="68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B48" s="11"/>
      <c r="C48" s="11"/>
      <c r="D48" s="51" t="s">
        <v>33</v>
      </c>
      <c r="E48" s="17" t="s">
        <v>51</v>
      </c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1"/>
      <c r="C49" s="11"/>
      <c r="D49" s="51"/>
      <c r="E49" s="17" t="s">
        <v>52</v>
      </c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D50" s="24" t="s">
        <v>34</v>
      </c>
      <c r="E50" s="78" t="s">
        <v>71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35</v>
      </c>
      <c r="E51" s="16" t="s">
        <v>5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36</v>
      </c>
      <c r="E52" s="21" t="s">
        <v>19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67</v>
      </c>
      <c r="E53" s="21" t="s">
        <v>68</v>
      </c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D54" s="24" t="s">
        <v>37</v>
      </c>
      <c r="E54" s="22" t="s">
        <v>46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D55" s="24" t="s">
        <v>38</v>
      </c>
      <c r="E55" s="16" t="s">
        <v>47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 t="s">
        <v>39</v>
      </c>
      <c r="E56" s="11" t="s">
        <v>20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41</v>
      </c>
      <c r="C58" s="11"/>
      <c r="D58" s="12"/>
      <c r="E58" s="11"/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3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11" t="s">
        <v>56</v>
      </c>
      <c r="C62" s="11"/>
      <c r="D62" s="11"/>
      <c r="E62" s="11"/>
      <c r="F62" s="11"/>
      <c r="G62" s="23"/>
      <c r="H62" s="11"/>
      <c r="I62" s="11"/>
      <c r="J62" s="23"/>
      <c r="K62" s="23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 t="s">
        <v>55</v>
      </c>
      <c r="C63" s="8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2012-06-07T07:12:32Z</dcterms:modified>
</cp:coreProperties>
</file>