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1" i="1" s="1"/>
  <c r="J35" i="1" s="1"/>
  <c r="J37" i="1" s="1"/>
</calcChain>
</file>

<file path=xl/sharedStrings.xml><?xml version="1.0" encoding="utf-8"?>
<sst xmlns="http://schemas.openxmlformats.org/spreadsheetml/2006/main" count="103" uniqueCount="90">
  <si>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</si>
  <si>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</si>
  <si>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</si>
  <si>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</si>
  <si>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</si>
  <si>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</si>
  <si>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</si>
  <si>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</si>
  <si>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</si>
  <si>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</si>
  <si>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</si>
  <si>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</si>
  <si>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</si>
  <si>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</si>
  <si>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</si>
  <si>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</si>
  <si>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</si>
  <si>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</si>
  <si>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</si>
  <si>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</si>
  <si>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</si>
  <si>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</si>
  <si>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</si>
  <si>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</si>
  <si>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</si>
  <si>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</si>
  <si>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</si>
  <si>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</si>
  <si>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</si>
  <si>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</si>
  <si>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</si>
  <si>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</si>
  <si>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</si>
  <si>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</si>
  <si>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</si>
  <si>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</si>
  <si>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</si>
  <si>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</si>
  <si>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</si>
  <si>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</si>
  <si>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</si>
  <si>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</si>
  <si>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</si>
  <si>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</si>
  <si>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</si>
  <si>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</si>
  <si>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</si>
  <si>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</si>
  <si>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</si>
  <si>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</si>
  <si>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</si>
  <si>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</si>
  <si>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</si>
  <si>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</si>
  <si>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</si>
  <si>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</si>
  <si>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</si>
  <si>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</si>
  <si>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</si>
  <si>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</si>
  <si>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</si>
  <si>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</si>
  <si>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</si>
  <si>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</si>
  <si>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</si>
  <si>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</si>
  <si>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</si>
  <si>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</si>
  <si>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</si>
  <si>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Q2012RH210</t>
  </si>
  <si>
    <t>MGG14C-PH5G-1A1X-YA</t>
  </si>
  <si>
    <t>Anett Besecke</t>
  </si>
  <si>
    <t>GE Energy</t>
  </si>
  <si>
    <t>Projektmanagement</t>
  </si>
  <si>
    <t xml:space="preserve">Jenbacher Gasmotoren </t>
  </si>
  <si>
    <t>T:  +49 (0)  391 737 96 -66 </t>
  </si>
  <si>
    <t>F:  +49 (0)  391 737 96 -70 </t>
  </si>
  <si>
    <t>M:  +49 (0) 170  574 53 56</t>
  </si>
  <si>
    <t>E:   anett.besecke@ge.com</t>
  </si>
  <si>
    <t>www.gejenbacher.com</t>
  </si>
  <si>
    <t>MagneW Converter</t>
  </si>
  <si>
    <t>Power supply : 24Vac</t>
  </si>
  <si>
    <t>Electrical connection: CM20</t>
  </si>
  <si>
    <t>Remote style with wall mounting bracket</t>
  </si>
  <si>
    <t>With display</t>
  </si>
  <si>
    <t>With empty pipe detection</t>
  </si>
  <si>
    <t>5</t>
  </si>
  <si>
    <t>30 days from invoice date</t>
  </si>
  <si>
    <t>With one digital input and one digital output</t>
  </si>
  <si>
    <t>Output: 4-20mA with 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</si>
</sst>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ett.besecke@ge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blocked::http://www.gejenbach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0"/>
  <sheetViews>
    <sheetView tabSelected="1" zoomScaleNormal="100" workbookViewId="0">
      <selection activeCell="D27" sqref="D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4" t="s">
        <v>71</v>
      </c>
      <c r="E7" s="17"/>
      <c r="F7" s="85"/>
      <c r="G7" s="21"/>
      <c r="H7" s="33" t="s">
        <v>1</v>
      </c>
      <c r="I7" s="17"/>
      <c r="J7" s="77">
        <v>41066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4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4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4" t="s">
        <v>74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4" t="s">
        <v>75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4" t="s">
        <v>76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 t="s">
        <v>77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 t="s">
        <v>78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4" t="s">
        <v>79</v>
      </c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99">
        <v>1</v>
      </c>
      <c r="C22" s="100"/>
      <c r="D22" s="104" t="s">
        <v>70</v>
      </c>
      <c r="E22" s="101" t="s">
        <v>80</v>
      </c>
      <c r="G22" s="109">
        <v>1</v>
      </c>
      <c r="H22" s="106">
        <v>1163</v>
      </c>
      <c r="I22" s="50"/>
      <c r="J22" s="50">
        <f>G22*H22</f>
        <v>1163</v>
      </c>
      <c r="K22" s="79" t="s">
        <v>86</v>
      </c>
      <c r="L22" s="107">
        <f>315+45+20</f>
        <v>380</v>
      </c>
      <c r="M22" s="17">
        <v>0.153</v>
      </c>
      <c r="N22" s="112">
        <f>L22*M22*1000/100</f>
        <v>581.4</v>
      </c>
      <c r="O22" s="113">
        <v>0.5</v>
      </c>
      <c r="P22" s="17">
        <f>N22/(1-O22)</f>
        <v>1162.8</v>
      </c>
    </row>
    <row r="23" spans="1:16" s="95" customFormat="1" ht="15.75" customHeight="1">
      <c r="B23" s="102"/>
      <c r="C23" s="99"/>
      <c r="D23" s="104"/>
      <c r="E23" s="103" t="s">
        <v>81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102"/>
      <c r="C24" s="99"/>
      <c r="D24" s="104"/>
      <c r="E24" s="103" t="s">
        <v>89</v>
      </c>
      <c r="G24" s="110"/>
      <c r="H24" s="106"/>
      <c r="I24" s="94"/>
      <c r="J24" s="50"/>
      <c r="K24" s="79"/>
      <c r="L24" s="108"/>
      <c r="M24" s="98"/>
      <c r="N24" s="96"/>
      <c r="O24" s="97"/>
    </row>
    <row r="25" spans="1:16" s="95" customFormat="1" ht="15.75" customHeight="1">
      <c r="B25" s="99"/>
      <c r="C25" s="99"/>
      <c r="D25" s="104"/>
      <c r="E25" s="103" t="s">
        <v>82</v>
      </c>
      <c r="G25" s="110"/>
      <c r="H25" s="106"/>
      <c r="I25" s="94"/>
      <c r="J25" s="50"/>
      <c r="K25" s="79"/>
      <c r="L25" s="108"/>
      <c r="M25" s="17"/>
      <c r="N25" s="112"/>
      <c r="O25" s="113"/>
      <c r="P25" s="17"/>
    </row>
    <row r="26" spans="1:16" s="95" customFormat="1" ht="15.75" customHeight="1">
      <c r="B26" s="99"/>
      <c r="C26" s="99"/>
      <c r="D26" s="104"/>
      <c r="E26" s="103" t="s">
        <v>83</v>
      </c>
      <c r="G26" s="110"/>
      <c r="H26" s="106"/>
      <c r="I26" s="94"/>
      <c r="J26" s="50"/>
      <c r="K26" s="79"/>
      <c r="L26" s="108"/>
      <c r="M26" s="98"/>
      <c r="N26" s="96"/>
      <c r="O26" s="97"/>
    </row>
    <row r="27" spans="1:16" s="95" customFormat="1" ht="15.75" customHeight="1">
      <c r="B27" s="99"/>
      <c r="C27" s="99"/>
      <c r="D27" s="104"/>
      <c r="E27" s="103" t="s">
        <v>84</v>
      </c>
      <c r="G27" s="110"/>
      <c r="H27" s="106"/>
      <c r="I27" s="94"/>
      <c r="J27" s="50"/>
      <c r="K27" s="79"/>
      <c r="L27" s="108"/>
      <c r="M27" s="17"/>
      <c r="N27" s="112"/>
      <c r="O27" s="113"/>
      <c r="P27" s="17"/>
    </row>
    <row r="28" spans="1:16" s="95" customFormat="1" ht="15.75" customHeight="1">
      <c r="B28" s="99"/>
      <c r="C28" s="99"/>
      <c r="D28" s="104"/>
      <c r="E28" s="103" t="s">
        <v>88</v>
      </c>
      <c r="H28" s="106"/>
      <c r="I28" s="94"/>
      <c r="J28" s="50"/>
      <c r="K28" s="79"/>
      <c r="M28" s="98"/>
      <c r="N28" s="96"/>
      <c r="O28" s="97"/>
    </row>
    <row r="29" spans="1:16" s="95" customFormat="1" ht="15.75" customHeight="1">
      <c r="B29" s="99"/>
      <c r="C29" s="99"/>
      <c r="D29" s="104"/>
      <c r="E29" s="103" t="s">
        <v>85</v>
      </c>
      <c r="H29" s="106"/>
      <c r="I29" s="94"/>
      <c r="J29" s="94"/>
      <c r="K29" s="94"/>
    </row>
    <row r="30" spans="1:16" ht="15.75" customHeight="1" thickBot="1">
      <c r="A30" s="17"/>
      <c r="B30" s="61"/>
      <c r="C30" s="62"/>
      <c r="D30" s="63"/>
      <c r="E30" s="64"/>
      <c r="F30" s="65"/>
      <c r="G30" s="93"/>
      <c r="H30" s="66"/>
      <c r="I30" s="67"/>
      <c r="J30" s="67"/>
      <c r="K30" s="80"/>
    </row>
    <row r="31" spans="1:16" ht="15.75" customHeight="1">
      <c r="A31" s="17"/>
      <c r="B31" s="11"/>
      <c r="C31" s="11"/>
      <c r="D31" s="12"/>
      <c r="E31" s="21"/>
      <c r="F31" s="11"/>
      <c r="G31" s="33" t="s">
        <v>26</v>
      </c>
      <c r="H31" s="51" t="s">
        <v>4</v>
      </c>
      <c r="I31" s="50"/>
      <c r="J31" s="50">
        <f>SUM(J21:J30)</f>
        <v>1163</v>
      </c>
      <c r="K31" s="60"/>
    </row>
    <row r="32" spans="1:16" ht="15.75" customHeight="1">
      <c r="A32" s="17"/>
      <c r="B32" s="11"/>
      <c r="C32" s="11"/>
      <c r="D32" s="12"/>
      <c r="E32" s="44"/>
      <c r="F32" s="42"/>
      <c r="G32" s="43" t="s">
        <v>19</v>
      </c>
      <c r="H32" s="52" t="s">
        <v>4</v>
      </c>
      <c r="I32" s="53"/>
      <c r="J32" s="53">
        <v>150</v>
      </c>
      <c r="K32" s="58"/>
    </row>
    <row r="33" spans="1:230" ht="15.75" customHeight="1">
      <c r="A33" s="17"/>
      <c r="B33" s="11"/>
      <c r="C33" s="11"/>
      <c r="D33" s="12"/>
      <c r="E33" s="45"/>
      <c r="F33" s="46"/>
      <c r="G33" s="57" t="s">
        <v>2</v>
      </c>
      <c r="H33" s="54" t="s">
        <v>4</v>
      </c>
      <c r="I33" s="55"/>
      <c r="J33" s="55">
        <v>0</v>
      </c>
      <c r="K33" s="59"/>
    </row>
    <row r="34" spans="1:230" ht="15.75" customHeight="1" thickBot="1">
      <c r="A34" s="17"/>
      <c r="B34" s="62"/>
      <c r="C34" s="62"/>
      <c r="D34" s="61"/>
      <c r="E34" s="70"/>
      <c r="F34" s="71"/>
      <c r="G34" s="72" t="s">
        <v>20</v>
      </c>
      <c r="H34" s="73" t="s">
        <v>4</v>
      </c>
      <c r="I34" s="74"/>
      <c r="J34" s="74"/>
      <c r="K34" s="75"/>
    </row>
    <row r="35" spans="1:230" ht="15.75" customHeight="1">
      <c r="A35" s="17"/>
      <c r="B35" s="11"/>
      <c r="C35" s="11"/>
      <c r="D35" s="12"/>
      <c r="E35" s="21"/>
      <c r="F35" s="11"/>
      <c r="G35" s="31" t="s">
        <v>33</v>
      </c>
      <c r="H35" s="51" t="s">
        <v>4</v>
      </c>
      <c r="I35" s="50"/>
      <c r="J35" s="50">
        <f>IF(J31&lt;150, 150, J31)</f>
        <v>1163</v>
      </c>
      <c r="K35" s="60"/>
    </row>
    <row r="36" spans="1:230" ht="15.75" customHeight="1" thickBot="1">
      <c r="A36" s="17"/>
      <c r="B36" s="62"/>
      <c r="C36" s="62"/>
      <c r="D36" s="61"/>
      <c r="E36" s="64"/>
      <c r="F36" s="62"/>
      <c r="G36" s="68" t="s">
        <v>32</v>
      </c>
      <c r="H36" s="66" t="s">
        <v>4</v>
      </c>
      <c r="I36" s="67"/>
      <c r="J36" s="67"/>
      <c r="K36" s="69"/>
    </row>
    <row r="37" spans="1:230" ht="15.75" customHeight="1">
      <c r="A37" s="17"/>
      <c r="B37" s="11"/>
      <c r="C37" s="11"/>
      <c r="D37" s="12"/>
      <c r="E37" s="17"/>
      <c r="F37" s="11"/>
      <c r="G37" s="56" t="s">
        <v>26</v>
      </c>
      <c r="H37" s="51" t="s">
        <v>4</v>
      </c>
      <c r="I37" s="50"/>
      <c r="J37" s="51">
        <f>SUM(J35:J36)</f>
        <v>1163</v>
      </c>
      <c r="K37" s="60"/>
    </row>
    <row r="38" spans="1:230" ht="15.75" customHeight="1">
      <c r="A38" s="17"/>
      <c r="B38" s="11"/>
      <c r="C38" s="11"/>
      <c r="D38" s="12"/>
      <c r="E38" s="17"/>
      <c r="F38" s="11"/>
      <c r="G38" s="56"/>
      <c r="H38" s="51"/>
      <c r="I38" s="50"/>
      <c r="J38" s="51"/>
      <c r="K38" s="60"/>
    </row>
    <row r="39" spans="1:230" s="17" customFormat="1" ht="15.75" customHeight="1">
      <c r="B39" s="27" t="s">
        <v>42</v>
      </c>
      <c r="C39" s="11"/>
      <c r="D39" s="12"/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44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63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60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62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C48" s="11"/>
      <c r="D48" s="76" t="s">
        <v>34</v>
      </c>
      <c r="E48" s="11"/>
      <c r="F48" s="11"/>
      <c r="G48" s="13"/>
      <c r="H48" s="14"/>
      <c r="I48" s="11"/>
      <c r="J48" s="78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 t="s">
        <v>35</v>
      </c>
      <c r="E49" s="18" t="s">
        <v>53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/>
      <c r="E50" s="18" t="s">
        <v>54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36</v>
      </c>
      <c r="E51" s="90" t="s">
        <v>87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37</v>
      </c>
      <c r="E52" s="17" t="s">
        <v>5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38</v>
      </c>
      <c r="E53" s="22" t="s">
        <v>21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39</v>
      </c>
      <c r="E54" s="23" t="s">
        <v>48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40</v>
      </c>
      <c r="E55" s="17" t="s">
        <v>49</v>
      </c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 t="s">
        <v>41</v>
      </c>
      <c r="E56" s="11" t="s">
        <v>22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8"/>
      <c r="C61" s="8"/>
      <c r="D61" s="11"/>
      <c r="E61" s="11"/>
      <c r="F61" s="11"/>
      <c r="G61" s="24"/>
      <c r="H61" s="11"/>
      <c r="I61" s="11"/>
      <c r="J61" s="24"/>
      <c r="K61" s="25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11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57</v>
      </c>
      <c r="C63" s="8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anett.besecke@ge.com"/>
    <hyperlink ref="D15" r:id="rId4" display="blocked::http://www.gejenbacher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2012-06-06T09:18:52Z</dcterms:modified>
</cp:coreProperties>
</file>