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6" i="1" l="1"/>
  <c r="N26" i="1"/>
  <c r="P26" i="1" s="1"/>
  <c r="N22" i="1"/>
  <c r="P22" i="1" s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<sst xmlns="http://schemas.openxmlformats.org/spreadsheetml/2006/main" count="115" uniqueCount="100">
  <si>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</si>
  <si>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</si>
  <si>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</si>
  <si>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</si>
  <si>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</si>
  <si>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</si>
  <si>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</si>
  <si>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</si>
  <si>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</si>
  <si>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</si>
  <si>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</si>
  <si>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</si>
  <si>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</si>
  <si>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</si>
  <si>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</si>
  <si>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</si>
  <si>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</si>
  <si>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</si>
  <si>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</si>
  <si>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</si>
  <si>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</si>
  <si>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</si>
  <si>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</si>
  <si>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</si>
  <si>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</si>
  <si>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</si>
  <si>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</si>
  <si>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</si>
  <si>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</si>
  <si>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</si>
  <si>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</si>
  <si>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</si>
  <si>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</si>
  <si>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</si>
  <si>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</si>
  <si>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</si>
  <si>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</si>
  <si>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</si>
  <si>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</si>
  <si>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</si>
  <si>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</si>
  <si>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</si>
  <si>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</si>
  <si>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</si>
  <si>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</si>
  <si>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</si>
  <si>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</si>
  <si>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</si>
  <si>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</si>
  <si>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</si>
  <si>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</si>
  <si>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</si>
  <si>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</si>
  <si>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</si>
  <si>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</si>
  <si>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</si>
  <si>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</si>
  <si>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</si>
  <si>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</si>
  <si>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</si>
  <si>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</si>
  <si>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</si>
  <si>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</si>
  <si>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</si>
  <si>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</si>
  <si>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</si>
  <si>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</si>
  <si>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</si>
  <si>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</si>
  <si>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</si>
  <si>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Q2012RH205</t>
  </si>
  <si>
    <t>Olga Chebykina</t>
  </si>
  <si>
    <t>JSCo "Minudobreniya"</t>
  </si>
  <si>
    <t>International Trade Department</t>
  </si>
  <si>
    <t>tel: +7(342) 2207367</t>
  </si>
  <si>
    <t>fax: +7(342) 2337774</t>
  </si>
  <si>
    <t>chebykina@zmuperm.ru</t>
  </si>
  <si>
    <t>Dear Regis-san</t>
  </si>
  <si>
    <t>Quo No : AEU-12-181</t>
  </si>
  <si>
    <t>(1)FrRC-105</t>
  </si>
  <si>
    <t>HAH2"x CV=7.0 320K LENS RING HA4D</t>
  </si>
  <si>
    <t>(2)LRCA-401</t>
  </si>
  <si>
    <t>HAH1-1/2"x CV=7.0 320K LENS RING VA5D</t>
  </si>
  <si>
    <t>(TEC provided 'SPECIAL ALLOY' for the original model, but we offer 'SUS316L STELLITE', as 'SPECIAL ALLOY' is unknown for us.</t>
  </si>
  <si>
    <t>and we have some experience with 'SUS316L STELLITE'</t>
  </si>
  <si>
    <t>for the same application)</t>
  </si>
  <si>
    <t>5months production lead time</t>
  </si>
  <si>
    <t>ATP:0.355(CV3000 Angle Type)</t>
  </si>
  <si>
    <t>Replacement of FrRC-105</t>
  </si>
  <si>
    <t>HAH 2" * CV = 7,0 320K LENS RING HA4D</t>
  </si>
  <si>
    <t>see detail attached</t>
  </si>
  <si>
    <t>Replacement of LRCA-401</t>
  </si>
  <si>
    <t>HAH 1 1/2" * CV = 7,0 320K LENS RING VA5D</t>
  </si>
  <si>
    <t>Special Alloy (SUS304) has been replaced by SUS316L STELLITE</t>
  </si>
  <si>
    <t>5 months</t>
  </si>
  <si>
    <t>pls quote with the below information</t>
  </si>
  <si>
    <t>sorry for the inconvenience with you</t>
  </si>
  <si>
    <t>L/P JPY3,105,000-</t>
  </si>
  <si>
    <t>L/P JPY4,802,000-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</si>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</sst>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1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99</v>
      </c>
      <c r="I2" s="29" t="s">
        <v>28</v>
      </c>
      <c r="J2" s="10" t="s">
        <v>23</v>
      </c>
      <c r="K2" s="2"/>
      <c r="M2" s="118" t="s">
        <v>77</v>
      </c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18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 s="118" t="s">
        <v>95</v>
      </c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 s="118" t="s">
        <v>96</v>
      </c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8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 s="118" t="s">
        <v>78</v>
      </c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 s="11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 s="118" t="s">
        <v>79</v>
      </c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 s="118" t="s">
        <v>80</v>
      </c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 s="118" t="s">
        <v>97</v>
      </c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18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8" t="s">
        <v>81</v>
      </c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 s="118" t="s">
        <v>82</v>
      </c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18" t="s">
        <v>98</v>
      </c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18" t="s">
        <v>83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8" t="s">
        <v>84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18" t="s">
        <v>85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M19" s="118" t="s">
        <v>86</v>
      </c>
    </row>
    <row r="20" spans="1:16" ht="15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  <c r="M20" s="118" t="s">
        <v>87</v>
      </c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17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88</v>
      </c>
      <c r="E22" s="102" t="s">
        <v>89</v>
      </c>
      <c r="G22" s="110">
        <v>1</v>
      </c>
      <c r="H22" s="107">
        <v>16958</v>
      </c>
      <c r="I22" s="50"/>
      <c r="J22" s="50">
        <f>G22*H22</f>
        <v>16958</v>
      </c>
      <c r="K22" s="79" t="s">
        <v>94</v>
      </c>
      <c r="L22" s="108">
        <v>3105000</v>
      </c>
      <c r="M22" s="17">
        <v>0.35499999999999998</v>
      </c>
      <c r="N22" s="113">
        <f>L22*M22/100</f>
        <v>11022.75</v>
      </c>
      <c r="O22" s="114">
        <v>0.35</v>
      </c>
      <c r="P22" s="17">
        <f>N22/(1-O22)</f>
        <v>16958.076923076922</v>
      </c>
    </row>
    <row r="23" spans="1:16" s="95" customFormat="1" ht="15.75" customHeight="1">
      <c r="B23" s="103"/>
      <c r="C23" s="100"/>
      <c r="D23" s="105"/>
      <c r="E23" s="104" t="s">
        <v>90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2</v>
      </c>
      <c r="C26" s="100"/>
      <c r="D26" s="105" t="s">
        <v>91</v>
      </c>
      <c r="E26" s="102" t="s">
        <v>92</v>
      </c>
      <c r="F26" s="17"/>
      <c r="G26" s="110">
        <v>1</v>
      </c>
      <c r="H26" s="107">
        <v>26226</v>
      </c>
      <c r="I26" s="94"/>
      <c r="J26" s="50">
        <f>G26*H26</f>
        <v>26226</v>
      </c>
      <c r="K26" s="79" t="s">
        <v>94</v>
      </c>
      <c r="L26" s="109">
        <v>4802000</v>
      </c>
      <c r="M26" s="17">
        <v>0.35499999999999998</v>
      </c>
      <c r="N26" s="113">
        <f>L26*M26/100</f>
        <v>17047.099999999999</v>
      </c>
      <c r="O26" s="114">
        <v>0.35</v>
      </c>
      <c r="P26" s="17">
        <f>N26/(1-O26)</f>
        <v>26226.307692307688</v>
      </c>
    </row>
    <row r="27" spans="1:16" s="95" customFormat="1" ht="15.75" customHeight="1">
      <c r="B27" s="100"/>
      <c r="C27" s="100"/>
      <c r="D27" s="105"/>
      <c r="E27" s="104" t="s">
        <v>90</v>
      </c>
      <c r="G27" s="111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93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43184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43184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43184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2012-06-05T06:56:11Z</cp:lastPrinted>
  <dcterms:created xsi:type="dcterms:W3CDTF">2000-06-29T05:08:18Z</dcterms:created>
  <dcterms:modified xsi:type="dcterms:W3CDTF">2012-06-05T10:21:25Z</dcterms:modified>
</cp:coreProperties>
</file>