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6" i="1" l="1"/>
  <c r="N26" i="1"/>
  <c r="P26" i="1" s="1"/>
  <c r="P22" i="1"/>
  <c r="N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<sst xmlns="http://schemas.openxmlformats.org/spreadsheetml/2006/main" count="112" uniqueCount="97">
  <si>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</si>
  <si>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</si>
  <si>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</si>
  <si>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</si>
  <si>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</si>
  <si>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</si>
  <si>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</si>
  <si>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</si>
  <si>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</si>
  <si>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</si>
  <si>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</si>
  <si>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</si>
  <si>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</si>
  <si>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</si>
  <si>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</si>
  <si>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</si>
  <si>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</si>
  <si>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</si>
  <si>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</si>
  <si>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</si>
  <si>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</si>
  <si>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</si>
  <si>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</si>
  <si>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</si>
  <si>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</si>
  <si>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</si>
  <si>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</si>
  <si>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</si>
  <si>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</si>
  <si>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</si>
  <si>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</si>
  <si>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</si>
  <si>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</si>
  <si>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</si>
  <si>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</si>
  <si>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</si>
  <si>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</si>
  <si>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</si>
  <si>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</si>
  <si>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</si>
  <si>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</si>
  <si>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</si>
  <si>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</si>
  <si>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</si>
  <si>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</si>
  <si>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</si>
  <si>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</si>
  <si>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</si>
  <si>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</si>
  <si>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</si>
  <si>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</si>
  <si>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</si>
  <si>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</si>
  <si>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</si>
  <si>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</si>
  <si>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</si>
  <si>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</si>
  <si>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</si>
  <si>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</si>
  <si>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</si>
  <si>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</si>
  <si>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</si>
  <si>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</si>
  <si>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</si>
  <si>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</si>
  <si>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</si>
  <si>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</si>
  <si>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</si>
  <si>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</si>
  <si>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</si>
  <si>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Q2012RH205</t>
  </si>
  <si>
    <t>Olga Chebykina</t>
  </si>
  <si>
    <t>JSCo "Minudobreniya"</t>
  </si>
  <si>
    <t>International Trade Department</t>
  </si>
  <si>
    <t>tel: +7(342) 2207367</t>
  </si>
  <si>
    <t>fax: +7(342) 2337774</t>
  </si>
  <si>
    <t>chebykina@zmuperm.ru</t>
  </si>
  <si>
    <t>Dear Regis-san</t>
  </si>
  <si>
    <t>Quo No : AEU-12-181</t>
  </si>
  <si>
    <t>(1)FrRC-105</t>
  </si>
  <si>
    <t>HAH2"x CV=7.0 320K LENS RING HA4D</t>
  </si>
  <si>
    <t>L/P JPY2,712,000-</t>
  </si>
  <si>
    <t>(2)LRCA-401</t>
  </si>
  <si>
    <t>HAH1-1/2"x CV=7.0 320K LENS RING VA5D</t>
  </si>
  <si>
    <t>L/P JPY4,409,000-</t>
  </si>
  <si>
    <t>(TEC provided 'SPECIAL ALLOY' for the original model, but we offer 'SUS316L STELLITE', as 'SPECIAL ALLOY' is unknown for us.</t>
  </si>
  <si>
    <t>and we have some experience with 'SUS316L STELLITE'</t>
  </si>
  <si>
    <t>for the same application)</t>
  </si>
  <si>
    <t>5months production lead time</t>
  </si>
  <si>
    <t>ATP:0.355(CV3000 Angle Type)</t>
  </si>
  <si>
    <t>Replacement of FrRC-105</t>
  </si>
  <si>
    <t>HAH 2" * CV = 7,0 320K LENS RING HA4D</t>
  </si>
  <si>
    <t>see detail attached</t>
  </si>
  <si>
    <t>Replacement of LRCA-401</t>
  </si>
  <si>
    <t>HAH 1 1/2" * CV = 7,0 320K LENS RING VA5D</t>
  </si>
  <si>
    <t>Special Alloy (SUS304) has been replaced by SUS316L STELLITE</t>
  </si>
  <si>
    <t>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</si>
</sst>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1.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1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 s="120" t="s">
        <v>77</v>
      </c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 s="120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20" t="s">
        <v>78</v>
      </c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41065</v>
      </c>
      <c r="K7" s="21"/>
      <c r="L7"/>
      <c r="M7" s="120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 s="120" t="s">
        <v>79</v>
      </c>
      <c r="N8"/>
      <c r="O8"/>
      <c r="P8"/>
    </row>
    <row r="9" spans="1:230" ht="15.75" customHeight="1">
      <c r="A9" s="17"/>
      <c r="B9" s="21"/>
      <c r="C9" s="21"/>
      <c r="D9" s="119" t="s">
        <v>73</v>
      </c>
      <c r="E9" s="17"/>
      <c r="F9" s="84"/>
      <c r="G9" s="33"/>
      <c r="H9" s="17"/>
      <c r="J9" s="17"/>
      <c r="K9" s="21"/>
      <c r="L9"/>
      <c r="M9" s="120" t="s">
        <v>80</v>
      </c>
      <c r="N9"/>
      <c r="O9"/>
      <c r="P9"/>
    </row>
    <row r="10" spans="1:230" ht="15.75" customHeight="1">
      <c r="A10" s="17"/>
      <c r="B10" s="21"/>
      <c r="C10" s="21"/>
      <c r="D10" s="119" t="s">
        <v>74</v>
      </c>
      <c r="E10" s="87"/>
      <c r="G10" s="21"/>
      <c r="H10" s="20" t="s">
        <v>16</v>
      </c>
      <c r="J10" s="17"/>
      <c r="K10" s="35"/>
      <c r="L10"/>
      <c r="M10" s="120" t="s">
        <v>81</v>
      </c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 s="120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20" t="s">
        <v>82</v>
      </c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20" t="s">
        <v>83</v>
      </c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 s="120" t="s">
        <v>84</v>
      </c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 s="120" t="s">
        <v>85</v>
      </c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20" t="s">
        <v>86</v>
      </c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20" t="s">
        <v>87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20" t="s">
        <v>88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M19" s="120" t="s">
        <v>89</v>
      </c>
    </row>
    <row r="20" spans="1:16" ht="15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90</v>
      </c>
      <c r="E22" s="102" t="s">
        <v>91</v>
      </c>
      <c r="G22" s="110">
        <v>1</v>
      </c>
      <c r="H22" s="107">
        <v>14810</v>
      </c>
      <c r="I22" s="50"/>
      <c r="J22" s="50">
        <f>G22*H22</f>
        <v>14810</v>
      </c>
      <c r="K22" s="79" t="s">
        <v>96</v>
      </c>
      <c r="L22" s="108">
        <v>2712000</v>
      </c>
      <c r="M22" s="17">
        <v>0.35499999999999998</v>
      </c>
      <c r="N22" s="113">
        <f>L22*M22/100</f>
        <v>9627.6</v>
      </c>
      <c r="O22" s="114">
        <v>0.35</v>
      </c>
      <c r="P22" s="17">
        <f>N22/(1-O22)</f>
        <v>14811.692307692309</v>
      </c>
    </row>
    <row r="23" spans="1:16" s="95" customFormat="1" ht="15.75" customHeight="1">
      <c r="B23" s="103"/>
      <c r="C23" s="100"/>
      <c r="D23" s="105"/>
      <c r="E23" s="104" t="s">
        <v>92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2</v>
      </c>
      <c r="C26" s="100"/>
      <c r="D26" s="105" t="s">
        <v>93</v>
      </c>
      <c r="E26" s="102" t="s">
        <v>94</v>
      </c>
      <c r="F26" s="17"/>
      <c r="G26" s="110">
        <v>1</v>
      </c>
      <c r="H26" s="107">
        <v>24080</v>
      </c>
      <c r="I26" s="94"/>
      <c r="J26" s="50">
        <f>G26*H26</f>
        <v>24080</v>
      </c>
      <c r="K26" s="79" t="s">
        <v>96</v>
      </c>
      <c r="L26" s="109">
        <v>4409000</v>
      </c>
      <c r="M26" s="17">
        <v>0.35499999999999998</v>
      </c>
      <c r="N26" s="113">
        <f>L26*M26/100</f>
        <v>15651.95</v>
      </c>
      <c r="O26" s="114">
        <v>0.35</v>
      </c>
      <c r="P26" s="17">
        <f>N26/(1-O26)</f>
        <v>24079.923076923078</v>
      </c>
    </row>
    <row r="27" spans="1:16" s="95" customFormat="1" ht="15.75" customHeight="1">
      <c r="B27" s="100"/>
      <c r="C27" s="100"/>
      <c r="D27" s="105"/>
      <c r="E27" s="104" t="s">
        <v>92</v>
      </c>
      <c r="G27" s="111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95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38890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38890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38890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2012-06-05T06:56:11Z</cp:lastPrinted>
  <dcterms:created xsi:type="dcterms:W3CDTF">2000-06-29T05:08:18Z</dcterms:created>
  <dcterms:modified xsi:type="dcterms:W3CDTF">2012-06-05T06:56:25Z</dcterms:modified>
</cp:coreProperties>
</file>